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2240" windowHeight="9060" activeTab="3"/>
  </bookViews>
  <sheets>
    <sheet name="Composición Kit tipo A" sheetId="1" r:id="rId1"/>
    <sheet name="Composición Kit tipo B" sheetId="2" r:id="rId2"/>
    <sheet name="Composición Kit tipo C" sheetId="3" r:id="rId3"/>
    <sheet name="Total Kit por vereda" sheetId="4" r:id="rId4"/>
  </sheets>
  <definedNames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<sst xmlns="http://schemas.openxmlformats.org/spreadsheetml/2006/main" count="220" uniqueCount="82">
  <si>
    <t>VETA CENTRAL</t>
  </si>
  <si>
    <t>SAN JOAQUIN</t>
  </si>
  <si>
    <t>EL PROGRESO DOS</t>
  </si>
  <si>
    <t>NUEVO SOL</t>
  </si>
  <si>
    <t>PALMERAS MIRADOR</t>
  </si>
  <si>
    <t>CASA ZINC</t>
  </si>
  <si>
    <t>VILLA DEL CARMEN</t>
  </si>
  <si>
    <t>RIO ABAJO MONTE ADENTRO</t>
  </si>
  <si>
    <t>Cantidad</t>
  </si>
  <si>
    <t>EL REMOLINO</t>
  </si>
  <si>
    <t>CAÑO INDIO</t>
  </si>
  <si>
    <t>CHIQUINQUIRA</t>
  </si>
  <si>
    <t>TOTAL CONGOJAS</t>
  </si>
  <si>
    <t xml:space="preserve">PRODUCTOS  ALIMENTARIOS </t>
  </si>
  <si>
    <t>Arroz</t>
  </si>
  <si>
    <t>Harina de Pan</t>
  </si>
  <si>
    <t xml:space="preserve">Pasta </t>
  </si>
  <si>
    <t>Avena Hojuelas</t>
  </si>
  <si>
    <t>avena molida</t>
  </si>
  <si>
    <t xml:space="preserve">lentejas </t>
  </si>
  <si>
    <t>frijol Rojo</t>
  </si>
  <si>
    <t>Arveja seca</t>
  </si>
  <si>
    <t>Lecha en polvo entera vaca</t>
  </si>
  <si>
    <t xml:space="preserve">aceite vegetal </t>
  </si>
  <si>
    <t xml:space="preserve">sardinas en salsa de tomate </t>
  </si>
  <si>
    <t>salchicha tipo frankfurt</t>
  </si>
  <si>
    <t xml:space="preserve">sal </t>
  </si>
  <si>
    <t xml:space="preserve">café </t>
  </si>
  <si>
    <t>Arveja y zanahoria enlatada</t>
  </si>
  <si>
    <t xml:space="preserve">panela </t>
  </si>
  <si>
    <t xml:space="preserve">huevos </t>
  </si>
  <si>
    <t xml:space="preserve">Harina de trigo </t>
  </si>
  <si>
    <t xml:space="preserve">PRODUCTOS NO ALIMENTARIOS </t>
  </si>
  <si>
    <t>Unidad</t>
  </si>
  <si>
    <t xml:space="preserve">Alimento </t>
  </si>
  <si>
    <t>Valor Unitario</t>
  </si>
  <si>
    <t>Libra</t>
  </si>
  <si>
    <t>Crema de dientes</t>
  </si>
  <si>
    <t>TOTAL VETAS</t>
  </si>
  <si>
    <t>Ítem</t>
  </si>
  <si>
    <t>Kilogramo</t>
  </si>
  <si>
    <t>Bolsa (250 Gm)</t>
  </si>
  <si>
    <t>Bolsa (400 Gm)</t>
  </si>
  <si>
    <t xml:space="preserve">Chocolate con azúcar </t>
  </si>
  <si>
    <t>Barra (500 Gm)</t>
  </si>
  <si>
    <t xml:space="preserve">Azúcar </t>
  </si>
  <si>
    <t>Botella (900 cc)</t>
  </si>
  <si>
    <r>
      <t xml:space="preserve">atún enlatado </t>
    </r>
    <r>
      <rPr>
        <b/>
        <sz val="11"/>
        <color indexed="8"/>
        <rFont val="Verdana"/>
        <family val="2"/>
      </rPr>
      <t>en aceite</t>
    </r>
  </si>
  <si>
    <t>Lata (170 Gm)</t>
  </si>
  <si>
    <t>Lata (425 Gm)</t>
  </si>
  <si>
    <t>Lata (380 Gm)</t>
  </si>
  <si>
    <t>Lata (580 Gm)</t>
  </si>
  <si>
    <t>Unidad (500 Gm)</t>
  </si>
  <si>
    <t>Canasta (30 Un)</t>
  </si>
  <si>
    <t>Jabón para loza</t>
  </si>
  <si>
    <t>Tarro (235 Gm)</t>
  </si>
  <si>
    <t>Tubo (126 Gm)</t>
  </si>
  <si>
    <t>Jabón de baño</t>
  </si>
  <si>
    <t>Jabón de ropa</t>
  </si>
  <si>
    <t>Barra (250 Gm)</t>
  </si>
  <si>
    <t>Jabón en polvo</t>
  </si>
  <si>
    <t>Papel higiénico</t>
  </si>
  <si>
    <t>Rollo (x3 Un)</t>
  </si>
  <si>
    <t>Mayonesa</t>
  </si>
  <si>
    <t>A</t>
  </si>
  <si>
    <t>B</t>
  </si>
  <si>
    <t>C</t>
  </si>
  <si>
    <t>VEREDAS</t>
  </si>
  <si>
    <t>MERCADOS TIPO</t>
  </si>
  <si>
    <t>Segunda solictud</t>
  </si>
  <si>
    <t>VALOR UNITARIO</t>
  </si>
  <si>
    <t xml:space="preserve">VALOR TOTAL </t>
  </si>
  <si>
    <t>Valor total</t>
  </si>
  <si>
    <t xml:space="preserve">TOTAL COSTO </t>
  </si>
  <si>
    <t>MERCADOS TIPOS A</t>
  </si>
  <si>
    <t>MERCADOS TIPO B</t>
  </si>
  <si>
    <t>MERCADOS TIPO C</t>
  </si>
  <si>
    <t>MERCADOS TIPO A</t>
  </si>
  <si>
    <t>TOTAL COSTO KIT TIPO A</t>
  </si>
  <si>
    <t>TOTAL MERCADO TIPO B</t>
  </si>
  <si>
    <t>TOTAL  COSTO KIT TIPO C</t>
  </si>
  <si>
    <t xml:space="preserve">TOTAL 231 KITS: 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</si>
</sst>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#,##0;[Red]#,##0"/>
    <numFmt numFmtId="167" formatCode="_(&quot;$&quot;* #,##0.00_);_(&quot;$&quot;* \(#,##0.00\);_(&quot;$&quot;* &quot;-&quot;??_);_(@_)"/>
    <numFmt numFmtId="168" formatCode="&quot;$&quot;\ #,##0"/>
    <numFmt numFmtId="169" formatCode="_(* #,##0.0_);_(* \(#,##0.0\);_(* &quot;-&quot;??_);_(@_)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3" fillId="33" borderId="0" xfId="55" applyFont="1" applyFill="1">
      <alignment/>
      <protection/>
    </xf>
    <xf numFmtId="0" fontId="4" fillId="34" borderId="10" xfId="55" applyFont="1" applyFill="1" applyBorder="1" applyAlignment="1">
      <alignment horizontal="center" vertical="center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1" fontId="45" fillId="0" borderId="10" xfId="50" applyNumberFormat="1" applyFont="1" applyBorder="1" applyAlignment="1">
      <alignment horizontal="center" vertical="center"/>
    </xf>
    <xf numFmtId="43" fontId="45" fillId="0" borderId="11" xfId="50" applyNumberFormat="1" applyFont="1" applyBorder="1" applyAlignment="1">
      <alignment vertical="center"/>
    </xf>
    <xf numFmtId="43" fontId="45" fillId="0" borderId="11" xfId="50" applyNumberFormat="1" applyFont="1" applyBorder="1" applyAlignment="1">
      <alignment horizontal="left" vertical="center"/>
    </xf>
    <xf numFmtId="43" fontId="45" fillId="35" borderId="11" xfId="50" applyNumberFormat="1" applyFont="1" applyFill="1" applyBorder="1" applyAlignment="1">
      <alignment vertical="center"/>
    </xf>
    <xf numFmtId="43" fontId="45" fillId="35" borderId="11" xfId="50" applyNumberFormat="1" applyFont="1" applyFill="1" applyBorder="1" applyAlignment="1">
      <alignment horizontal="left" vertical="center"/>
    </xf>
    <xf numFmtId="43" fontId="45" fillId="0" borderId="13" xfId="50" applyNumberFormat="1" applyFont="1" applyBorder="1" applyAlignment="1">
      <alignment horizontal="left" vertical="center"/>
    </xf>
    <xf numFmtId="43" fontId="45" fillId="0" borderId="11" xfId="50" applyNumberFormat="1" applyFont="1" applyFill="1" applyBorder="1" applyAlignment="1">
      <alignment vertical="center"/>
    </xf>
    <xf numFmtId="0" fontId="6" fillId="33" borderId="0" xfId="55" applyFont="1" applyFill="1" applyAlignment="1">
      <alignment horizontal="center"/>
      <protection/>
    </xf>
    <xf numFmtId="166" fontId="45" fillId="0" borderId="10" xfId="50" applyNumberFormat="1" applyFont="1" applyBorder="1" applyAlignment="1">
      <alignment horizontal="center" vertical="center"/>
    </xf>
    <xf numFmtId="43" fontId="45" fillId="0" borderId="10" xfId="50" applyNumberFormat="1" applyFont="1" applyBorder="1" applyAlignment="1">
      <alignment vertical="center"/>
    </xf>
    <xf numFmtId="43" fontId="45" fillId="35" borderId="10" xfId="5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1" fontId="45" fillId="0" borderId="10" xfId="50" applyNumberFormat="1" applyFont="1" applyFill="1" applyBorder="1" applyAlignment="1">
      <alignment horizontal="center" vertical="center"/>
    </xf>
    <xf numFmtId="43" fontId="45" fillId="0" borderId="11" xfId="5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43" fontId="45" fillId="0" borderId="13" xfId="50" applyNumberFormat="1" applyFont="1" applyFill="1" applyBorder="1" applyAlignment="1">
      <alignment horizontal="left" vertical="center"/>
    </xf>
    <xf numFmtId="166" fontId="45" fillId="0" borderId="10" xfId="50" applyNumberFormat="1" applyFont="1" applyFill="1" applyBorder="1" applyAlignment="1">
      <alignment horizontal="center" vertical="center"/>
    </xf>
    <xf numFmtId="43" fontId="45" fillId="0" borderId="10" xfId="50" applyNumberFormat="1" applyFont="1" applyFill="1" applyBorder="1" applyAlignment="1">
      <alignment vertical="center"/>
    </xf>
    <xf numFmtId="0" fontId="46" fillId="7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5" fillId="0" borderId="10" xfId="0" applyFont="1" applyBorder="1" applyAlignment="1">
      <alignment horizontal="left" vertical="center"/>
    </xf>
    <xf numFmtId="0" fontId="46" fillId="7" borderId="16" xfId="0" applyFont="1" applyFill="1" applyBorder="1" applyAlignment="1">
      <alignment horizontal="center" vertical="center"/>
    </xf>
    <xf numFmtId="0" fontId="46" fillId="7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6" fillId="7" borderId="10" xfId="0" applyFont="1" applyFill="1" applyBorder="1" applyAlignment="1">
      <alignment horizontal="center" vertical="center"/>
    </xf>
    <xf numFmtId="0" fontId="4" fillId="34" borderId="19" xfId="55" applyFont="1" applyFill="1" applyBorder="1" applyAlignment="1">
      <alignment horizontal="left" vertical="center"/>
      <protection/>
    </xf>
    <xf numFmtId="0" fontId="4" fillId="34" borderId="20" xfId="55" applyFont="1" applyFill="1" applyBorder="1" applyAlignment="1">
      <alignment horizontal="left" vertical="center"/>
      <protection/>
    </xf>
    <xf numFmtId="0" fontId="4" fillId="34" borderId="21" xfId="55" applyFont="1" applyFill="1" applyBorder="1" applyAlignment="1">
      <alignment horizontal="left" vertical="center"/>
      <protection/>
    </xf>
    <xf numFmtId="0" fontId="4" fillId="34" borderId="22" xfId="55" applyFont="1" applyFill="1" applyBorder="1" applyAlignment="1">
      <alignment horizontal="left" vertical="center"/>
      <protection/>
    </xf>
    <xf numFmtId="0" fontId="4" fillId="34" borderId="23" xfId="55" applyFont="1" applyFill="1" applyBorder="1" applyAlignment="1">
      <alignment horizontal="left" vertical="center"/>
      <protection/>
    </xf>
    <xf numFmtId="0" fontId="44" fillId="0" borderId="24" xfId="0" applyFont="1" applyBorder="1" applyAlignment="1">
      <alignment horizontal="center" vertical="center" textRotation="180"/>
    </xf>
    <xf numFmtId="0" fontId="44" fillId="0" borderId="25" xfId="0" applyFont="1" applyBorder="1" applyAlignment="1">
      <alignment horizontal="center" vertical="center" textRotation="180"/>
    </xf>
    <xf numFmtId="0" fontId="44" fillId="0" borderId="26" xfId="0" applyFont="1" applyBorder="1" applyAlignment="1">
      <alignment horizontal="center" vertical="center" textRotation="180"/>
    </xf>
    <xf numFmtId="0" fontId="47" fillId="34" borderId="18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" fillId="34" borderId="0" xfId="55" applyFont="1" applyFill="1" applyAlignment="1">
      <alignment horizontal="center"/>
      <protection/>
    </xf>
    <xf numFmtId="1" fontId="45" fillId="0" borderId="13" xfId="50" applyNumberFormat="1" applyFont="1" applyBorder="1" applyAlignment="1">
      <alignment horizontal="center" vertical="center"/>
    </xf>
    <xf numFmtId="170" fontId="45" fillId="0" borderId="13" xfId="50" applyNumberFormat="1" applyFont="1" applyBorder="1" applyAlignment="1">
      <alignment horizontal="center" vertical="center"/>
    </xf>
    <xf numFmtId="1" fontId="45" fillId="0" borderId="13" xfId="50" applyNumberFormat="1" applyFont="1" applyFill="1" applyBorder="1" applyAlignment="1">
      <alignment horizontal="center" vertical="center"/>
    </xf>
    <xf numFmtId="1" fontId="45" fillId="35" borderId="13" xfId="50" applyNumberFormat="1" applyFont="1" applyFill="1" applyBorder="1" applyAlignment="1">
      <alignment horizontal="center" vertical="center"/>
    </xf>
    <xf numFmtId="0" fontId="3" fillId="33" borderId="11" xfId="55" applyFont="1" applyFill="1" applyBorder="1" applyAlignment="1">
      <alignment horizontal="center"/>
      <protection/>
    </xf>
    <xf numFmtId="0" fontId="3" fillId="33" borderId="11" xfId="55" applyFont="1" applyFill="1" applyBorder="1">
      <alignment/>
      <protection/>
    </xf>
    <xf numFmtId="0" fontId="3" fillId="34" borderId="11" xfId="55" applyFont="1" applyFill="1" applyBorder="1">
      <alignment/>
      <protection/>
    </xf>
    <xf numFmtId="0" fontId="4" fillId="34" borderId="13" xfId="55" applyFont="1" applyFill="1" applyBorder="1" applyAlignment="1">
      <alignment horizontal="center" vertical="center"/>
      <protection/>
    </xf>
    <xf numFmtId="1" fontId="45" fillId="0" borderId="13" xfId="50" applyNumberFormat="1" applyFont="1" applyBorder="1" applyAlignment="1">
      <alignment horizontal="center"/>
    </xf>
    <xf numFmtId="170" fontId="45" fillId="0" borderId="13" xfId="50" applyNumberFormat="1" applyFont="1" applyBorder="1" applyAlignment="1">
      <alignment horizontal="center"/>
    </xf>
    <xf numFmtId="1" fontId="45" fillId="35" borderId="13" xfId="5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4" fillId="34" borderId="11" xfId="55" applyFont="1" applyFill="1" applyBorder="1" applyAlignment="1">
      <alignment vertical="center"/>
      <protection/>
    </xf>
    <xf numFmtId="0" fontId="44" fillId="0" borderId="11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B35" sqref="B35"/>
    </sheetView>
  </sheetViews>
  <sheetFormatPr defaultColWidth="11.421875" defaultRowHeight="15"/>
  <cols>
    <col min="1" max="1" width="8.140625" style="1" customWidth="1"/>
    <col min="2" max="2" width="39.8515625" style="2" customWidth="1"/>
    <col min="3" max="3" width="22.8515625" style="2" customWidth="1"/>
    <col min="4" max="4" width="13.57421875" style="1" customWidth="1"/>
    <col min="5" max="5" width="22.7109375" style="3" customWidth="1"/>
    <col min="6" max="6" width="18.57421875" style="3" customWidth="1"/>
    <col min="7" max="195" width="11.421875" style="3" customWidth="1"/>
    <col min="196" max="196" width="7.57421875" style="3" bestFit="1" customWidth="1"/>
    <col min="197" max="197" width="23.8515625" style="3" customWidth="1"/>
    <col min="198" max="198" width="11.7109375" style="3" customWidth="1"/>
    <col min="199" max="199" width="15.57421875" style="3" customWidth="1"/>
    <col min="200" max="200" width="16.140625" style="3" customWidth="1"/>
    <col min="201" max="201" width="12.140625" style="3" customWidth="1"/>
    <col min="202" max="202" width="18.8515625" style="3" customWidth="1"/>
    <col min="203" max="203" width="15.57421875" style="3" customWidth="1"/>
    <col min="204" max="204" width="11.140625" style="3" customWidth="1"/>
    <col min="205" max="205" width="12.28125" style="3" customWidth="1"/>
    <col min="206" max="206" width="12.7109375" style="3" customWidth="1"/>
    <col min="207" max="207" width="19.8515625" style="3" customWidth="1"/>
    <col min="208" max="208" width="12.8515625" style="3" customWidth="1"/>
    <col min="209" max="209" width="12.140625" style="3" customWidth="1"/>
    <col min="210" max="210" width="10.8515625" style="3" customWidth="1"/>
    <col min="211" max="211" width="11.8515625" style="3" customWidth="1"/>
    <col min="212" max="212" width="14.28125" style="3" customWidth="1"/>
    <col min="213" max="213" width="8.421875" style="3" customWidth="1"/>
    <col min="214" max="214" width="11.00390625" style="3" customWidth="1"/>
    <col min="215" max="215" width="11.140625" style="3" customWidth="1"/>
    <col min="216" max="216" width="7.57421875" style="3" bestFit="1" customWidth="1"/>
    <col min="217" max="217" width="23.421875" style="3" customWidth="1"/>
    <col min="218" max="218" width="12.8515625" style="3" customWidth="1"/>
    <col min="219" max="219" width="12.421875" style="3" customWidth="1"/>
    <col min="220" max="220" width="11.57421875" style="3" customWidth="1"/>
    <col min="221" max="221" width="11.421875" style="3" customWidth="1"/>
    <col min="222" max="222" width="13.57421875" style="3" customWidth="1"/>
    <col min="223" max="223" width="8.421875" style="3" customWidth="1"/>
    <col min="224" max="224" width="10.7109375" style="3" customWidth="1"/>
    <col min="225" max="225" width="12.8515625" style="3" customWidth="1"/>
    <col min="226" max="228" width="7.57421875" style="3" bestFit="1" customWidth="1"/>
    <col min="229" max="229" width="2.8515625" style="3" customWidth="1"/>
    <col min="230" max="16384" width="11.421875" style="3" customWidth="1"/>
  </cols>
  <sheetData>
    <row r="1" spans="1:6" s="1" customFormat="1" ht="15" customHeight="1">
      <c r="A1" s="34" t="s">
        <v>13</v>
      </c>
      <c r="B1" s="35"/>
      <c r="C1" s="35"/>
      <c r="D1" s="36"/>
      <c r="E1" s="49"/>
      <c r="F1" s="49"/>
    </row>
    <row r="2" spans="1:6" s="1" customFormat="1" ht="35.25" customHeight="1">
      <c r="A2" s="4" t="s">
        <v>39</v>
      </c>
      <c r="B2" s="5" t="s">
        <v>34</v>
      </c>
      <c r="C2" s="5" t="s">
        <v>33</v>
      </c>
      <c r="D2" s="6" t="s">
        <v>8</v>
      </c>
      <c r="E2" s="5" t="s">
        <v>70</v>
      </c>
      <c r="F2" s="6" t="s">
        <v>71</v>
      </c>
    </row>
    <row r="3" spans="1:6" s="1" customFormat="1" ht="14.25">
      <c r="A3" s="7">
        <v>1</v>
      </c>
      <c r="B3" s="8" t="s">
        <v>14</v>
      </c>
      <c r="C3" s="9" t="s">
        <v>40</v>
      </c>
      <c r="D3" s="50">
        <v>2</v>
      </c>
      <c r="E3" s="54"/>
      <c r="F3" s="54"/>
    </row>
    <row r="4" spans="1:6" s="1" customFormat="1" ht="14.25">
      <c r="A4" s="7">
        <f>+A3+1</f>
        <v>2</v>
      </c>
      <c r="B4" s="8" t="s">
        <v>15</v>
      </c>
      <c r="C4" s="9" t="s">
        <v>36</v>
      </c>
      <c r="D4" s="50">
        <v>6</v>
      </c>
      <c r="E4" s="54"/>
      <c r="F4" s="54"/>
    </row>
    <row r="5" spans="1:6" s="1" customFormat="1" ht="14.25">
      <c r="A5" s="7">
        <f aca="true" t="shared" si="0" ref="A5:A31">+A4+1</f>
        <v>3</v>
      </c>
      <c r="B5" s="8" t="s">
        <v>16</v>
      </c>
      <c r="C5" s="9" t="s">
        <v>41</v>
      </c>
      <c r="D5" s="50">
        <v>3</v>
      </c>
      <c r="E5" s="54"/>
      <c r="F5" s="54"/>
    </row>
    <row r="6" spans="1:6" s="1" customFormat="1" ht="14.25">
      <c r="A6" s="7">
        <f t="shared" si="0"/>
        <v>4</v>
      </c>
      <c r="B6" s="8" t="s">
        <v>17</v>
      </c>
      <c r="C6" s="9" t="s">
        <v>41</v>
      </c>
      <c r="D6" s="50">
        <v>3</v>
      </c>
      <c r="E6" s="54"/>
      <c r="F6" s="54"/>
    </row>
    <row r="7" spans="1:6" s="1" customFormat="1" ht="14.25">
      <c r="A7" s="7">
        <f t="shared" si="0"/>
        <v>5</v>
      </c>
      <c r="B7" s="8" t="s">
        <v>18</v>
      </c>
      <c r="C7" s="9" t="s">
        <v>41</v>
      </c>
      <c r="D7" s="50">
        <v>3</v>
      </c>
      <c r="E7" s="54"/>
      <c r="F7" s="54"/>
    </row>
    <row r="8" spans="1:6" s="1" customFormat="1" ht="14.25">
      <c r="A8" s="7">
        <f t="shared" si="0"/>
        <v>6</v>
      </c>
      <c r="B8" s="8" t="s">
        <v>19</v>
      </c>
      <c r="C8" s="9" t="s">
        <v>40</v>
      </c>
      <c r="D8" s="50">
        <v>1</v>
      </c>
      <c r="E8" s="54"/>
      <c r="F8" s="54"/>
    </row>
    <row r="9" spans="1:6" s="1" customFormat="1" ht="14.25">
      <c r="A9" s="7">
        <f t="shared" si="0"/>
        <v>7</v>
      </c>
      <c r="B9" s="8" t="s">
        <v>20</v>
      </c>
      <c r="C9" s="9" t="s">
        <v>40</v>
      </c>
      <c r="D9" s="50">
        <v>1</v>
      </c>
      <c r="E9" s="54"/>
      <c r="F9" s="54"/>
    </row>
    <row r="10" spans="1:6" s="1" customFormat="1" ht="14.25">
      <c r="A10" s="7">
        <f t="shared" si="0"/>
        <v>8</v>
      </c>
      <c r="B10" s="8" t="s">
        <v>21</v>
      </c>
      <c r="C10" s="9" t="s">
        <v>40</v>
      </c>
      <c r="D10" s="50">
        <v>1</v>
      </c>
      <c r="E10" s="54"/>
      <c r="F10" s="54"/>
    </row>
    <row r="11" spans="1:6" s="1" customFormat="1" ht="14.25">
      <c r="A11" s="7">
        <f t="shared" si="0"/>
        <v>9</v>
      </c>
      <c r="B11" s="8" t="s">
        <v>22</v>
      </c>
      <c r="C11" s="9" t="s">
        <v>42</v>
      </c>
      <c r="D11" s="50">
        <v>3</v>
      </c>
      <c r="E11" s="54"/>
      <c r="F11" s="54"/>
    </row>
    <row r="12" spans="1:6" s="1" customFormat="1" ht="14.25">
      <c r="A12" s="7">
        <f t="shared" si="0"/>
        <v>10</v>
      </c>
      <c r="B12" s="8" t="s">
        <v>43</v>
      </c>
      <c r="C12" s="9" t="s">
        <v>44</v>
      </c>
      <c r="D12" s="50">
        <v>2</v>
      </c>
      <c r="E12" s="54"/>
      <c r="F12" s="54"/>
    </row>
    <row r="13" spans="1:6" s="1" customFormat="1" ht="14.25">
      <c r="A13" s="7">
        <f t="shared" si="0"/>
        <v>11</v>
      </c>
      <c r="B13" s="8" t="s">
        <v>45</v>
      </c>
      <c r="C13" s="9" t="s">
        <v>36</v>
      </c>
      <c r="D13" s="51">
        <v>2.5</v>
      </c>
      <c r="E13" s="54"/>
      <c r="F13" s="54"/>
    </row>
    <row r="14" spans="1:6" s="1" customFormat="1" ht="14.25">
      <c r="A14" s="20">
        <f t="shared" si="0"/>
        <v>12</v>
      </c>
      <c r="B14" s="13" t="s">
        <v>63</v>
      </c>
      <c r="C14" s="21" t="s">
        <v>36</v>
      </c>
      <c r="D14" s="52">
        <v>1</v>
      </c>
      <c r="E14" s="54"/>
      <c r="F14" s="54"/>
    </row>
    <row r="15" spans="1:6" s="1" customFormat="1" ht="14.25">
      <c r="A15" s="7">
        <f t="shared" si="0"/>
        <v>13</v>
      </c>
      <c r="B15" s="8" t="s">
        <v>23</v>
      </c>
      <c r="C15" s="9" t="s">
        <v>46</v>
      </c>
      <c r="D15" s="50">
        <v>1</v>
      </c>
      <c r="E15" s="54"/>
      <c r="F15" s="54"/>
    </row>
    <row r="16" spans="1:6" s="1" customFormat="1" ht="14.25">
      <c r="A16" s="7">
        <f t="shared" si="0"/>
        <v>14</v>
      </c>
      <c r="B16" s="10" t="s">
        <v>47</v>
      </c>
      <c r="C16" s="11" t="s">
        <v>48</v>
      </c>
      <c r="D16" s="53">
        <v>3</v>
      </c>
      <c r="E16" s="54"/>
      <c r="F16" s="54"/>
    </row>
    <row r="17" spans="1:6" s="1" customFormat="1" ht="14.25">
      <c r="A17" s="7">
        <f t="shared" si="0"/>
        <v>15</v>
      </c>
      <c r="B17" s="8" t="s">
        <v>24</v>
      </c>
      <c r="C17" s="11" t="s">
        <v>49</v>
      </c>
      <c r="D17" s="50">
        <v>3</v>
      </c>
      <c r="E17" s="54"/>
      <c r="F17" s="54"/>
    </row>
    <row r="18" spans="1:6" s="1" customFormat="1" ht="14.25">
      <c r="A18" s="7">
        <f t="shared" si="0"/>
        <v>16</v>
      </c>
      <c r="B18" s="8" t="s">
        <v>25</v>
      </c>
      <c r="C18" s="11" t="s">
        <v>50</v>
      </c>
      <c r="D18" s="50">
        <v>1</v>
      </c>
      <c r="E18" s="54"/>
      <c r="F18" s="54"/>
    </row>
    <row r="19" spans="1:6" s="1" customFormat="1" ht="14.25">
      <c r="A19" s="7">
        <f t="shared" si="0"/>
        <v>17</v>
      </c>
      <c r="B19" s="8" t="s">
        <v>26</v>
      </c>
      <c r="C19" s="9" t="s">
        <v>36</v>
      </c>
      <c r="D19" s="50">
        <v>2</v>
      </c>
      <c r="E19" s="54"/>
      <c r="F19" s="54"/>
    </row>
    <row r="20" spans="1:6" s="1" customFormat="1" ht="14.25">
      <c r="A20" s="7">
        <f t="shared" si="0"/>
        <v>18</v>
      </c>
      <c r="B20" s="8" t="s">
        <v>27</v>
      </c>
      <c r="C20" s="9" t="s">
        <v>36</v>
      </c>
      <c r="D20" s="50">
        <v>1</v>
      </c>
      <c r="E20" s="54"/>
      <c r="F20" s="54"/>
    </row>
    <row r="21" spans="1:6" s="1" customFormat="1" ht="14.25">
      <c r="A21" s="7">
        <f t="shared" si="0"/>
        <v>19</v>
      </c>
      <c r="B21" s="8" t="s">
        <v>28</v>
      </c>
      <c r="C21" s="11" t="s">
        <v>51</v>
      </c>
      <c r="D21" s="50">
        <v>2</v>
      </c>
      <c r="E21" s="54"/>
      <c r="F21" s="54"/>
    </row>
    <row r="22" spans="1:6" s="1" customFormat="1" ht="14.25">
      <c r="A22" s="7">
        <f t="shared" si="0"/>
        <v>20</v>
      </c>
      <c r="B22" s="8" t="s">
        <v>29</v>
      </c>
      <c r="C22" s="9" t="s">
        <v>52</v>
      </c>
      <c r="D22" s="50">
        <v>5</v>
      </c>
      <c r="E22" s="54"/>
      <c r="F22" s="54"/>
    </row>
    <row r="23" spans="1:6" s="1" customFormat="1" ht="14.25">
      <c r="A23" s="7">
        <f t="shared" si="0"/>
        <v>21</v>
      </c>
      <c r="B23" s="8" t="s">
        <v>30</v>
      </c>
      <c r="C23" s="9" t="s">
        <v>53</v>
      </c>
      <c r="D23" s="51">
        <v>1.5</v>
      </c>
      <c r="E23" s="54"/>
      <c r="F23" s="54"/>
    </row>
    <row r="24" spans="1:6" s="1" customFormat="1" ht="14.25">
      <c r="A24" s="7">
        <f t="shared" si="0"/>
        <v>22</v>
      </c>
      <c r="B24" s="8" t="s">
        <v>31</v>
      </c>
      <c r="C24" s="9" t="s">
        <v>36</v>
      </c>
      <c r="D24" s="51">
        <v>2.5</v>
      </c>
      <c r="E24" s="54"/>
      <c r="F24" s="54"/>
    </row>
    <row r="25" spans="1:6" ht="15" customHeight="1">
      <c r="A25" s="37" t="s">
        <v>32</v>
      </c>
      <c r="B25" s="38"/>
      <c r="C25" s="38"/>
      <c r="D25" s="38"/>
      <c r="E25" s="56"/>
      <c r="F25" s="56"/>
    </row>
    <row r="26" spans="1:6" ht="14.25">
      <c r="A26" s="7">
        <f>+A24+1</f>
        <v>23</v>
      </c>
      <c r="B26" s="8" t="s">
        <v>54</v>
      </c>
      <c r="C26" s="12" t="s">
        <v>55</v>
      </c>
      <c r="D26" s="50">
        <v>1</v>
      </c>
      <c r="E26" s="55"/>
      <c r="F26" s="55"/>
    </row>
    <row r="27" spans="1:6" ht="14.25">
      <c r="A27" s="7">
        <f t="shared" si="0"/>
        <v>24</v>
      </c>
      <c r="B27" s="8" t="s">
        <v>37</v>
      </c>
      <c r="C27" s="12" t="s">
        <v>56</v>
      </c>
      <c r="D27" s="50">
        <v>1</v>
      </c>
      <c r="E27" s="55"/>
      <c r="F27" s="55"/>
    </row>
    <row r="28" spans="1:6" ht="14.25">
      <c r="A28" s="7">
        <f t="shared" si="0"/>
        <v>25</v>
      </c>
      <c r="B28" s="8" t="s">
        <v>57</v>
      </c>
      <c r="C28" s="12" t="s">
        <v>33</v>
      </c>
      <c r="D28" s="50">
        <v>1</v>
      </c>
      <c r="E28" s="55"/>
      <c r="F28" s="55"/>
    </row>
    <row r="29" spans="1:6" ht="14.25">
      <c r="A29" s="7">
        <f t="shared" si="0"/>
        <v>26</v>
      </c>
      <c r="B29" s="8" t="s">
        <v>58</v>
      </c>
      <c r="C29" s="12" t="s">
        <v>59</v>
      </c>
      <c r="D29" s="50">
        <v>1</v>
      </c>
      <c r="E29" s="55"/>
      <c r="F29" s="55"/>
    </row>
    <row r="30" spans="1:6" ht="14.25">
      <c r="A30" s="20">
        <f t="shared" si="0"/>
        <v>27</v>
      </c>
      <c r="B30" s="13" t="s">
        <v>60</v>
      </c>
      <c r="C30" s="23" t="s">
        <v>41</v>
      </c>
      <c r="D30" s="52">
        <v>3</v>
      </c>
      <c r="E30" s="55"/>
      <c r="F30" s="55"/>
    </row>
    <row r="31" spans="1:6" ht="14.25">
      <c r="A31" s="7">
        <f t="shared" si="0"/>
        <v>28</v>
      </c>
      <c r="B31" s="8" t="s">
        <v>61</v>
      </c>
      <c r="C31" s="12" t="s">
        <v>62</v>
      </c>
      <c r="D31" s="50">
        <v>3</v>
      </c>
      <c r="E31" s="55"/>
      <c r="F31" s="55"/>
    </row>
    <row r="32" spans="1:6" ht="14.25">
      <c r="A32" s="37" t="s">
        <v>78</v>
      </c>
      <c r="B32" s="38"/>
      <c r="C32" s="38"/>
      <c r="D32" s="38"/>
      <c r="E32" s="56"/>
      <c r="F32" s="56"/>
    </row>
    <row r="33" ht="15">
      <c r="B33" s="14"/>
    </row>
  </sheetData>
  <sheetProtection/>
  <mergeCells count="3">
    <mergeCell ref="A1:D1"/>
    <mergeCell ref="A25:D25"/>
    <mergeCell ref="A32:D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F33" sqref="F33"/>
    </sheetView>
  </sheetViews>
  <sheetFormatPr defaultColWidth="11.421875" defaultRowHeight="15"/>
  <cols>
    <col min="1" max="1" width="8.140625" style="0" customWidth="1"/>
    <col min="2" max="2" width="39.8515625" style="0" customWidth="1"/>
    <col min="3" max="3" width="22.8515625" style="18" customWidth="1"/>
    <col min="5" max="5" width="16.421875" style="0" customWidth="1"/>
    <col min="6" max="6" width="13.421875" style="0" customWidth="1"/>
  </cols>
  <sheetData>
    <row r="1" spans="1:6" ht="15">
      <c r="A1" s="34" t="s">
        <v>13</v>
      </c>
      <c r="B1" s="35"/>
      <c r="C1" s="35"/>
      <c r="D1" s="35"/>
      <c r="E1" s="61"/>
      <c r="F1" s="61"/>
    </row>
    <row r="2" spans="1:6" ht="35.25" customHeight="1">
      <c r="A2" s="4" t="s">
        <v>39</v>
      </c>
      <c r="B2" s="5" t="s">
        <v>34</v>
      </c>
      <c r="C2" s="5" t="s">
        <v>33</v>
      </c>
      <c r="D2" s="57" t="s">
        <v>8</v>
      </c>
      <c r="E2" s="5" t="s">
        <v>35</v>
      </c>
      <c r="F2" s="5" t="s">
        <v>72</v>
      </c>
    </row>
    <row r="3" spans="1:6" ht="15">
      <c r="A3" s="15">
        <v>1</v>
      </c>
      <c r="B3" s="16" t="s">
        <v>14</v>
      </c>
      <c r="C3" s="9" t="s">
        <v>40</v>
      </c>
      <c r="D3" s="50">
        <v>4</v>
      </c>
      <c r="E3" s="62"/>
      <c r="F3" s="62"/>
    </row>
    <row r="4" spans="1:6" ht="15">
      <c r="A4" s="15">
        <f>+A3+1</f>
        <v>2</v>
      </c>
      <c r="B4" s="16" t="s">
        <v>15</v>
      </c>
      <c r="C4" s="9" t="s">
        <v>36</v>
      </c>
      <c r="D4" s="50">
        <v>11</v>
      </c>
      <c r="E4" s="62"/>
      <c r="F4" s="62"/>
    </row>
    <row r="5" spans="1:6" ht="15">
      <c r="A5" s="15">
        <f aca="true" t="shared" si="0" ref="A5:A24">+A4+1</f>
        <v>3</v>
      </c>
      <c r="B5" s="16" t="s">
        <v>16</v>
      </c>
      <c r="C5" s="9" t="s">
        <v>41</v>
      </c>
      <c r="D5" s="50">
        <v>5</v>
      </c>
      <c r="E5" s="62"/>
      <c r="F5" s="62"/>
    </row>
    <row r="6" spans="1:6" ht="15">
      <c r="A6" s="15">
        <f t="shared" si="0"/>
        <v>4</v>
      </c>
      <c r="B6" s="16" t="s">
        <v>17</v>
      </c>
      <c r="C6" s="9" t="s">
        <v>41</v>
      </c>
      <c r="D6" s="50">
        <v>5</v>
      </c>
      <c r="E6" s="62"/>
      <c r="F6" s="62"/>
    </row>
    <row r="7" spans="1:6" ht="15">
      <c r="A7" s="15">
        <f t="shared" si="0"/>
        <v>5</v>
      </c>
      <c r="B7" s="16" t="s">
        <v>18</v>
      </c>
      <c r="C7" s="9" t="s">
        <v>41</v>
      </c>
      <c r="D7" s="50">
        <v>5</v>
      </c>
      <c r="E7" s="62"/>
      <c r="F7" s="62"/>
    </row>
    <row r="8" spans="1:6" ht="15">
      <c r="A8" s="15">
        <f t="shared" si="0"/>
        <v>6</v>
      </c>
      <c r="B8" s="16" t="s">
        <v>19</v>
      </c>
      <c r="C8" s="9" t="s">
        <v>40</v>
      </c>
      <c r="D8" s="58">
        <v>2</v>
      </c>
      <c r="E8" s="62"/>
      <c r="F8" s="62"/>
    </row>
    <row r="9" spans="1:6" ht="15">
      <c r="A9" s="15">
        <f t="shared" si="0"/>
        <v>7</v>
      </c>
      <c r="B9" s="16" t="s">
        <v>20</v>
      </c>
      <c r="C9" s="9" t="s">
        <v>40</v>
      </c>
      <c r="D9" s="58">
        <v>2</v>
      </c>
      <c r="E9" s="62"/>
      <c r="F9" s="62"/>
    </row>
    <row r="10" spans="1:6" ht="15">
      <c r="A10" s="15">
        <f t="shared" si="0"/>
        <v>8</v>
      </c>
      <c r="B10" s="16" t="s">
        <v>21</v>
      </c>
      <c r="C10" s="9" t="s">
        <v>40</v>
      </c>
      <c r="D10" s="58">
        <v>2</v>
      </c>
      <c r="E10" s="62"/>
      <c r="F10" s="62"/>
    </row>
    <row r="11" spans="1:6" ht="15">
      <c r="A11" s="15">
        <f t="shared" si="0"/>
        <v>9</v>
      </c>
      <c r="B11" s="16" t="s">
        <v>22</v>
      </c>
      <c r="C11" s="9" t="s">
        <v>42</v>
      </c>
      <c r="D11" s="58">
        <v>5</v>
      </c>
      <c r="E11" s="62"/>
      <c r="F11" s="62"/>
    </row>
    <row r="12" spans="1:6" ht="15">
      <c r="A12" s="15">
        <f t="shared" si="0"/>
        <v>10</v>
      </c>
      <c r="B12" s="16" t="s">
        <v>43</v>
      </c>
      <c r="C12" s="9" t="s">
        <v>44</v>
      </c>
      <c r="D12" s="58">
        <v>4</v>
      </c>
      <c r="E12" s="62"/>
      <c r="F12" s="62"/>
    </row>
    <row r="13" spans="1:6" ht="15">
      <c r="A13" s="15">
        <f t="shared" si="0"/>
        <v>11</v>
      </c>
      <c r="B13" s="16" t="s">
        <v>45</v>
      </c>
      <c r="C13" s="9" t="s">
        <v>36</v>
      </c>
      <c r="D13" s="59">
        <v>2.5</v>
      </c>
      <c r="E13" s="62"/>
      <c r="F13" s="62"/>
    </row>
    <row r="14" spans="1:6" ht="15">
      <c r="A14" s="15">
        <f t="shared" si="0"/>
        <v>12</v>
      </c>
      <c r="B14" s="16" t="s">
        <v>63</v>
      </c>
      <c r="C14" s="9" t="s">
        <v>36</v>
      </c>
      <c r="D14" s="58">
        <v>2</v>
      </c>
      <c r="E14" s="62"/>
      <c r="F14" s="62"/>
    </row>
    <row r="15" spans="1:6" ht="15">
      <c r="A15" s="15">
        <f t="shared" si="0"/>
        <v>13</v>
      </c>
      <c r="B15" s="16" t="s">
        <v>23</v>
      </c>
      <c r="C15" s="9" t="s">
        <v>46</v>
      </c>
      <c r="D15" s="58">
        <v>2</v>
      </c>
      <c r="E15" s="62"/>
      <c r="F15" s="62"/>
    </row>
    <row r="16" spans="1:6" ht="15">
      <c r="A16" s="15">
        <f t="shared" si="0"/>
        <v>14</v>
      </c>
      <c r="B16" s="17" t="s">
        <v>47</v>
      </c>
      <c r="C16" s="11" t="s">
        <v>48</v>
      </c>
      <c r="D16" s="60">
        <v>6</v>
      </c>
      <c r="E16" s="62"/>
      <c r="F16" s="62"/>
    </row>
    <row r="17" spans="1:6" ht="15">
      <c r="A17" s="15">
        <f t="shared" si="0"/>
        <v>15</v>
      </c>
      <c r="B17" s="16" t="s">
        <v>24</v>
      </c>
      <c r="C17" s="11" t="s">
        <v>49</v>
      </c>
      <c r="D17" s="58">
        <v>5</v>
      </c>
      <c r="E17" s="62"/>
      <c r="F17" s="62"/>
    </row>
    <row r="18" spans="1:6" ht="15">
      <c r="A18" s="15">
        <f t="shared" si="0"/>
        <v>16</v>
      </c>
      <c r="B18" s="16" t="s">
        <v>25</v>
      </c>
      <c r="C18" s="11" t="s">
        <v>50</v>
      </c>
      <c r="D18" s="58">
        <v>2</v>
      </c>
      <c r="E18" s="62"/>
      <c r="F18" s="62"/>
    </row>
    <row r="19" spans="1:6" ht="15">
      <c r="A19" s="15">
        <f t="shared" si="0"/>
        <v>17</v>
      </c>
      <c r="B19" s="16" t="s">
        <v>26</v>
      </c>
      <c r="C19" s="9" t="s">
        <v>36</v>
      </c>
      <c r="D19" s="58">
        <v>3</v>
      </c>
      <c r="E19" s="62"/>
      <c r="F19" s="62"/>
    </row>
    <row r="20" spans="1:6" ht="15">
      <c r="A20" s="15">
        <f t="shared" si="0"/>
        <v>18</v>
      </c>
      <c r="B20" s="16" t="s">
        <v>27</v>
      </c>
      <c r="C20" s="9" t="s">
        <v>36</v>
      </c>
      <c r="D20" s="58">
        <v>2</v>
      </c>
      <c r="E20" s="62"/>
      <c r="F20" s="62"/>
    </row>
    <row r="21" spans="1:6" ht="15">
      <c r="A21" s="15">
        <f t="shared" si="0"/>
        <v>19</v>
      </c>
      <c r="B21" s="16" t="s">
        <v>28</v>
      </c>
      <c r="C21" s="11" t="s">
        <v>51</v>
      </c>
      <c r="D21" s="58">
        <v>3</v>
      </c>
      <c r="E21" s="62"/>
      <c r="F21" s="62"/>
    </row>
    <row r="22" spans="1:6" ht="15">
      <c r="A22" s="15">
        <f t="shared" si="0"/>
        <v>20</v>
      </c>
      <c r="B22" s="16" t="s">
        <v>29</v>
      </c>
      <c r="C22" s="9" t="s">
        <v>52</v>
      </c>
      <c r="D22" s="58">
        <v>10</v>
      </c>
      <c r="E22" s="62"/>
      <c r="F22" s="62"/>
    </row>
    <row r="23" spans="1:6" ht="15">
      <c r="A23" s="15">
        <f t="shared" si="0"/>
        <v>21</v>
      </c>
      <c r="B23" s="16" t="s">
        <v>30</v>
      </c>
      <c r="C23" s="9" t="s">
        <v>53</v>
      </c>
      <c r="D23" s="58">
        <v>3</v>
      </c>
      <c r="E23" s="62"/>
      <c r="F23" s="62"/>
    </row>
    <row r="24" spans="1:6" ht="15">
      <c r="A24" s="15">
        <f t="shared" si="0"/>
        <v>22</v>
      </c>
      <c r="B24" s="16" t="s">
        <v>31</v>
      </c>
      <c r="C24" s="9" t="s">
        <v>36</v>
      </c>
      <c r="D24" s="59">
        <v>2.5</v>
      </c>
      <c r="E24" s="62"/>
      <c r="F24" s="62"/>
    </row>
    <row r="25" spans="1:6" ht="15">
      <c r="A25" s="37" t="s">
        <v>32</v>
      </c>
      <c r="B25" s="38"/>
      <c r="C25" s="38"/>
      <c r="D25" s="38"/>
      <c r="E25" s="62"/>
      <c r="F25" s="62"/>
    </row>
    <row r="26" spans="1:6" ht="15">
      <c r="A26" s="15">
        <f>+A24+1</f>
        <v>23</v>
      </c>
      <c r="B26" s="16" t="s">
        <v>54</v>
      </c>
      <c r="C26" s="12" t="s">
        <v>55</v>
      </c>
      <c r="D26" s="50">
        <v>2</v>
      </c>
      <c r="E26" s="62"/>
      <c r="F26" s="62"/>
    </row>
    <row r="27" spans="1:6" ht="15">
      <c r="A27" s="15">
        <f>+A26+1</f>
        <v>24</v>
      </c>
      <c r="B27" s="16" t="s">
        <v>37</v>
      </c>
      <c r="C27" s="12" t="s">
        <v>56</v>
      </c>
      <c r="D27" s="50">
        <v>2</v>
      </c>
      <c r="E27" s="62"/>
      <c r="F27" s="62"/>
    </row>
    <row r="28" spans="1:6" ht="15">
      <c r="A28" s="15">
        <f>+A27+1</f>
        <v>25</v>
      </c>
      <c r="B28" s="16" t="s">
        <v>57</v>
      </c>
      <c r="C28" s="12" t="s">
        <v>33</v>
      </c>
      <c r="D28" s="50">
        <v>2</v>
      </c>
      <c r="E28" s="62"/>
      <c r="F28" s="62"/>
    </row>
    <row r="29" spans="1:6" ht="15">
      <c r="A29" s="15">
        <f>+A28+1</f>
        <v>26</v>
      </c>
      <c r="B29" s="16" t="s">
        <v>58</v>
      </c>
      <c r="C29" s="12" t="s">
        <v>59</v>
      </c>
      <c r="D29" s="50">
        <v>2</v>
      </c>
      <c r="E29" s="62"/>
      <c r="F29" s="62"/>
    </row>
    <row r="30" spans="1:6" ht="15">
      <c r="A30" s="24">
        <f>+A29+1</f>
        <v>27</v>
      </c>
      <c r="B30" s="25" t="s">
        <v>60</v>
      </c>
      <c r="C30" s="23" t="s">
        <v>41</v>
      </c>
      <c r="D30" s="52">
        <v>6</v>
      </c>
      <c r="E30" s="62"/>
      <c r="F30" s="62"/>
    </row>
    <row r="31" spans="1:6" ht="15">
      <c r="A31" s="15">
        <f>+A30+1</f>
        <v>28</v>
      </c>
      <c r="B31" s="16" t="s">
        <v>61</v>
      </c>
      <c r="C31" s="12" t="s">
        <v>62</v>
      </c>
      <c r="D31" s="50">
        <v>6</v>
      </c>
      <c r="E31" s="62"/>
      <c r="F31" s="62"/>
    </row>
    <row r="32" spans="1:6" ht="15">
      <c r="A32" s="37" t="s">
        <v>79</v>
      </c>
      <c r="B32" s="38"/>
      <c r="C32" s="38"/>
      <c r="D32" s="38"/>
      <c r="E32" s="62"/>
      <c r="F32" s="62"/>
    </row>
    <row r="33" ht="15.75">
      <c r="B33" s="19"/>
    </row>
  </sheetData>
  <sheetProtection/>
  <mergeCells count="3">
    <mergeCell ref="A1:D1"/>
    <mergeCell ref="A25:D25"/>
    <mergeCell ref="A32:D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F32" sqref="F32"/>
    </sheetView>
  </sheetViews>
  <sheetFormatPr defaultColWidth="11.421875" defaultRowHeight="15"/>
  <cols>
    <col min="1" max="1" width="8.140625" style="0" customWidth="1"/>
    <col min="2" max="2" width="39.8515625" style="0" customWidth="1"/>
    <col min="3" max="3" width="22.8515625" style="18" customWidth="1"/>
    <col min="5" max="5" width="22.140625" style="0" customWidth="1"/>
    <col min="6" max="6" width="18.8515625" style="0" customWidth="1"/>
  </cols>
  <sheetData>
    <row r="1" spans="1:6" ht="15">
      <c r="A1" s="34" t="s">
        <v>13</v>
      </c>
      <c r="B1" s="35"/>
      <c r="C1" s="35"/>
      <c r="D1" s="35"/>
      <c r="E1" s="61"/>
      <c r="F1" s="61"/>
    </row>
    <row r="2" spans="1:6" ht="35.25" customHeight="1">
      <c r="A2" s="4" t="s">
        <v>39</v>
      </c>
      <c r="B2" s="5" t="s">
        <v>34</v>
      </c>
      <c r="C2" s="5" t="s">
        <v>33</v>
      </c>
      <c r="D2" s="57" t="s">
        <v>8</v>
      </c>
      <c r="E2" s="5" t="s">
        <v>70</v>
      </c>
      <c r="F2" s="5" t="s">
        <v>71</v>
      </c>
    </row>
    <row r="3" spans="1:6" ht="15">
      <c r="A3" s="7">
        <v>1</v>
      </c>
      <c r="B3" s="8" t="s">
        <v>14</v>
      </c>
      <c r="C3" s="9" t="s">
        <v>40</v>
      </c>
      <c r="D3" s="50">
        <v>6</v>
      </c>
      <c r="E3" s="62"/>
      <c r="F3" s="62"/>
    </row>
    <row r="4" spans="1:6" ht="15">
      <c r="A4" s="7">
        <f>+A3+1</f>
        <v>2</v>
      </c>
      <c r="B4" s="8" t="s">
        <v>15</v>
      </c>
      <c r="C4" s="9" t="s">
        <v>36</v>
      </c>
      <c r="D4" s="50">
        <v>17</v>
      </c>
      <c r="E4" s="62"/>
      <c r="F4" s="62"/>
    </row>
    <row r="5" spans="1:6" ht="15">
      <c r="A5" s="7">
        <f aca="true" t="shared" si="0" ref="A5:A31">+A4+1</f>
        <v>3</v>
      </c>
      <c r="B5" s="8" t="s">
        <v>16</v>
      </c>
      <c r="C5" s="9" t="s">
        <v>41</v>
      </c>
      <c r="D5" s="50">
        <v>7</v>
      </c>
      <c r="E5" s="62"/>
      <c r="F5" s="62"/>
    </row>
    <row r="6" spans="1:6" ht="15">
      <c r="A6" s="7">
        <f t="shared" si="0"/>
        <v>4</v>
      </c>
      <c r="B6" s="8" t="s">
        <v>17</v>
      </c>
      <c r="C6" s="9" t="s">
        <v>41</v>
      </c>
      <c r="D6" s="50">
        <v>7</v>
      </c>
      <c r="E6" s="62"/>
      <c r="F6" s="62"/>
    </row>
    <row r="7" spans="1:6" ht="15">
      <c r="A7" s="7">
        <f t="shared" si="0"/>
        <v>5</v>
      </c>
      <c r="B7" s="8" t="s">
        <v>18</v>
      </c>
      <c r="C7" s="9" t="s">
        <v>41</v>
      </c>
      <c r="D7" s="50">
        <v>7</v>
      </c>
      <c r="E7" s="62"/>
      <c r="F7" s="62"/>
    </row>
    <row r="8" spans="1:6" ht="15">
      <c r="A8" s="7">
        <f t="shared" si="0"/>
        <v>6</v>
      </c>
      <c r="B8" s="8" t="s">
        <v>19</v>
      </c>
      <c r="C8" s="9" t="s">
        <v>40</v>
      </c>
      <c r="D8" s="50">
        <v>3</v>
      </c>
      <c r="E8" s="62"/>
      <c r="F8" s="62"/>
    </row>
    <row r="9" spans="1:6" ht="15">
      <c r="A9" s="7">
        <f t="shared" si="0"/>
        <v>7</v>
      </c>
      <c r="B9" s="8" t="s">
        <v>20</v>
      </c>
      <c r="C9" s="9" t="s">
        <v>40</v>
      </c>
      <c r="D9" s="50">
        <v>3</v>
      </c>
      <c r="E9" s="62"/>
      <c r="F9" s="62"/>
    </row>
    <row r="10" spans="1:6" ht="15">
      <c r="A10" s="7">
        <f t="shared" si="0"/>
        <v>8</v>
      </c>
      <c r="B10" s="8" t="s">
        <v>21</v>
      </c>
      <c r="C10" s="9" t="s">
        <v>40</v>
      </c>
      <c r="D10" s="50">
        <v>3</v>
      </c>
      <c r="E10" s="62"/>
      <c r="F10" s="62"/>
    </row>
    <row r="11" spans="1:6" ht="15">
      <c r="A11" s="7">
        <f t="shared" si="0"/>
        <v>9</v>
      </c>
      <c r="B11" s="8" t="s">
        <v>22</v>
      </c>
      <c r="C11" s="9" t="s">
        <v>42</v>
      </c>
      <c r="D11" s="50">
        <v>8</v>
      </c>
      <c r="E11" s="62"/>
      <c r="F11" s="62"/>
    </row>
    <row r="12" spans="1:6" ht="15">
      <c r="A12" s="7">
        <f t="shared" si="0"/>
        <v>10</v>
      </c>
      <c r="B12" s="8" t="s">
        <v>43</v>
      </c>
      <c r="C12" s="9" t="s">
        <v>44</v>
      </c>
      <c r="D12" s="50">
        <v>6</v>
      </c>
      <c r="E12" s="62"/>
      <c r="F12" s="62"/>
    </row>
    <row r="13" spans="1:6" ht="15">
      <c r="A13" s="7">
        <f t="shared" si="0"/>
        <v>11</v>
      </c>
      <c r="B13" s="8" t="s">
        <v>45</v>
      </c>
      <c r="C13" s="9" t="s">
        <v>36</v>
      </c>
      <c r="D13" s="51">
        <v>3.5</v>
      </c>
      <c r="E13" s="62"/>
      <c r="F13" s="62"/>
    </row>
    <row r="14" spans="1:6" ht="15">
      <c r="A14" s="7">
        <f t="shared" si="0"/>
        <v>12</v>
      </c>
      <c r="B14" s="8" t="s">
        <v>63</v>
      </c>
      <c r="C14" s="9" t="s">
        <v>36</v>
      </c>
      <c r="D14" s="50">
        <v>3</v>
      </c>
      <c r="E14" s="62"/>
      <c r="F14" s="62"/>
    </row>
    <row r="15" spans="1:6" ht="15">
      <c r="A15" s="7">
        <f t="shared" si="0"/>
        <v>13</v>
      </c>
      <c r="B15" s="8" t="s">
        <v>23</v>
      </c>
      <c r="C15" s="9" t="s">
        <v>46</v>
      </c>
      <c r="D15" s="50">
        <v>2</v>
      </c>
      <c r="E15" s="62"/>
      <c r="F15" s="62"/>
    </row>
    <row r="16" spans="1:6" ht="15">
      <c r="A16" s="7">
        <f t="shared" si="0"/>
        <v>14</v>
      </c>
      <c r="B16" s="10" t="s">
        <v>47</v>
      </c>
      <c r="C16" s="11" t="s">
        <v>48</v>
      </c>
      <c r="D16" s="53">
        <v>9</v>
      </c>
      <c r="E16" s="62"/>
      <c r="F16" s="62"/>
    </row>
    <row r="17" spans="1:6" ht="15">
      <c r="A17" s="7">
        <f t="shared" si="0"/>
        <v>15</v>
      </c>
      <c r="B17" s="8" t="s">
        <v>24</v>
      </c>
      <c r="C17" s="11" t="s">
        <v>49</v>
      </c>
      <c r="D17" s="50">
        <v>7</v>
      </c>
      <c r="E17" s="62"/>
      <c r="F17" s="62"/>
    </row>
    <row r="18" spans="1:6" ht="15">
      <c r="A18" s="7">
        <f t="shared" si="0"/>
        <v>16</v>
      </c>
      <c r="B18" s="8" t="s">
        <v>25</v>
      </c>
      <c r="C18" s="11" t="s">
        <v>50</v>
      </c>
      <c r="D18" s="50">
        <v>3</v>
      </c>
      <c r="E18" s="62"/>
      <c r="F18" s="62"/>
    </row>
    <row r="19" spans="1:6" ht="15">
      <c r="A19" s="7">
        <f t="shared" si="0"/>
        <v>17</v>
      </c>
      <c r="B19" s="8" t="s">
        <v>26</v>
      </c>
      <c r="C19" s="9" t="s">
        <v>36</v>
      </c>
      <c r="D19" s="50">
        <v>5</v>
      </c>
      <c r="E19" s="62"/>
      <c r="F19" s="62"/>
    </row>
    <row r="20" spans="1:6" ht="15">
      <c r="A20" s="7">
        <f t="shared" si="0"/>
        <v>18</v>
      </c>
      <c r="B20" s="8" t="s">
        <v>27</v>
      </c>
      <c r="C20" s="9" t="s">
        <v>36</v>
      </c>
      <c r="D20" s="50">
        <v>3</v>
      </c>
      <c r="E20" s="62"/>
      <c r="F20" s="62"/>
    </row>
    <row r="21" spans="1:6" ht="15">
      <c r="A21" s="7">
        <f t="shared" si="0"/>
        <v>19</v>
      </c>
      <c r="B21" s="8" t="s">
        <v>28</v>
      </c>
      <c r="C21" s="11" t="s">
        <v>51</v>
      </c>
      <c r="D21" s="50">
        <v>5</v>
      </c>
      <c r="E21" s="62"/>
      <c r="F21" s="62"/>
    </row>
    <row r="22" spans="1:6" ht="15">
      <c r="A22" s="7">
        <f t="shared" si="0"/>
        <v>20</v>
      </c>
      <c r="B22" s="8" t="s">
        <v>29</v>
      </c>
      <c r="C22" s="9" t="s">
        <v>52</v>
      </c>
      <c r="D22" s="50">
        <v>15</v>
      </c>
      <c r="E22" s="62"/>
      <c r="F22" s="62"/>
    </row>
    <row r="23" spans="1:6" ht="15">
      <c r="A23" s="7">
        <f t="shared" si="0"/>
        <v>21</v>
      </c>
      <c r="B23" s="8" t="s">
        <v>30</v>
      </c>
      <c r="C23" s="9" t="s">
        <v>53</v>
      </c>
      <c r="D23" s="51">
        <v>4.5</v>
      </c>
      <c r="E23" s="62"/>
      <c r="F23" s="62"/>
    </row>
    <row r="24" spans="1:6" ht="15">
      <c r="A24" s="7">
        <f t="shared" si="0"/>
        <v>22</v>
      </c>
      <c r="B24" s="8" t="s">
        <v>31</v>
      </c>
      <c r="C24" s="9" t="s">
        <v>36</v>
      </c>
      <c r="D24" s="51">
        <v>3.5</v>
      </c>
      <c r="E24" s="62"/>
      <c r="F24" s="62"/>
    </row>
    <row r="25" spans="1:6" ht="15">
      <c r="A25" s="37" t="s">
        <v>32</v>
      </c>
      <c r="B25" s="38"/>
      <c r="C25" s="38"/>
      <c r="D25" s="38"/>
      <c r="E25" s="62"/>
      <c r="F25" s="62"/>
    </row>
    <row r="26" spans="1:6" ht="15">
      <c r="A26" s="7">
        <f>+A24+1</f>
        <v>23</v>
      </c>
      <c r="B26" s="8" t="s">
        <v>54</v>
      </c>
      <c r="C26" s="12" t="s">
        <v>55</v>
      </c>
      <c r="D26" s="50">
        <v>3</v>
      </c>
      <c r="E26" s="62"/>
      <c r="F26" s="62"/>
    </row>
    <row r="27" spans="1:6" ht="15">
      <c r="A27" s="7">
        <f t="shared" si="0"/>
        <v>24</v>
      </c>
      <c r="B27" s="8" t="s">
        <v>37</v>
      </c>
      <c r="C27" s="12" t="s">
        <v>56</v>
      </c>
      <c r="D27" s="50">
        <v>3</v>
      </c>
      <c r="E27" s="62"/>
      <c r="F27" s="62"/>
    </row>
    <row r="28" spans="1:6" ht="15">
      <c r="A28" s="7">
        <f t="shared" si="0"/>
        <v>25</v>
      </c>
      <c r="B28" s="8" t="s">
        <v>57</v>
      </c>
      <c r="C28" s="12" t="s">
        <v>33</v>
      </c>
      <c r="D28" s="50">
        <v>3</v>
      </c>
      <c r="E28" s="62"/>
      <c r="F28" s="62"/>
    </row>
    <row r="29" spans="1:6" ht="15">
      <c r="A29" s="7">
        <f t="shared" si="0"/>
        <v>26</v>
      </c>
      <c r="B29" s="8" t="s">
        <v>58</v>
      </c>
      <c r="C29" s="12" t="s">
        <v>59</v>
      </c>
      <c r="D29" s="50">
        <v>3</v>
      </c>
      <c r="E29" s="62"/>
      <c r="F29" s="62"/>
    </row>
    <row r="30" spans="1:6" ht="15">
      <c r="A30" s="7">
        <f t="shared" si="0"/>
        <v>27</v>
      </c>
      <c r="B30" s="8" t="s">
        <v>60</v>
      </c>
      <c r="C30" s="12" t="s">
        <v>41</v>
      </c>
      <c r="D30" s="50">
        <v>9</v>
      </c>
      <c r="E30" s="62"/>
      <c r="F30" s="62"/>
    </row>
    <row r="31" spans="1:6" ht="15">
      <c r="A31" s="7">
        <f t="shared" si="0"/>
        <v>28</v>
      </c>
      <c r="B31" s="8" t="s">
        <v>61</v>
      </c>
      <c r="C31" s="12" t="s">
        <v>62</v>
      </c>
      <c r="D31" s="50">
        <v>9</v>
      </c>
      <c r="E31" s="62"/>
      <c r="F31" s="62"/>
    </row>
    <row r="32" spans="1:6" ht="15">
      <c r="A32" s="37" t="s">
        <v>80</v>
      </c>
      <c r="B32" s="38"/>
      <c r="C32" s="38"/>
      <c r="D32" s="38"/>
      <c r="E32" s="63"/>
      <c r="F32" s="63"/>
    </row>
    <row r="33" ht="15.75">
      <c r="B33" s="19"/>
    </row>
  </sheetData>
  <sheetProtection/>
  <mergeCells count="3">
    <mergeCell ref="A1:D1"/>
    <mergeCell ref="A25:D25"/>
    <mergeCell ref="A32:D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4">
      <selection activeCell="D24" sqref="D24"/>
    </sheetView>
  </sheetViews>
  <sheetFormatPr defaultColWidth="11.421875" defaultRowHeight="15"/>
  <cols>
    <col min="1" max="1" width="40.8515625" style="0" customWidth="1"/>
    <col min="2" max="3" width="11.28125" style="0" customWidth="1"/>
    <col min="4" max="4" width="12.8515625" style="0" customWidth="1"/>
  </cols>
  <sheetData>
    <row r="1" ht="15.75" thickBot="1"/>
    <row r="2" spans="1:5" ht="15">
      <c r="A2" s="42" t="s">
        <v>67</v>
      </c>
      <c r="B2" s="44" t="s">
        <v>68</v>
      </c>
      <c r="C2" s="44"/>
      <c r="D2" s="44"/>
      <c r="E2" s="28"/>
    </row>
    <row r="3" spans="1:5" ht="15.75" thickBot="1">
      <c r="A3" s="43"/>
      <c r="B3" s="27" t="s">
        <v>64</v>
      </c>
      <c r="C3" s="27" t="s">
        <v>65</v>
      </c>
      <c r="D3" s="27" t="s">
        <v>66</v>
      </c>
      <c r="E3" s="22"/>
    </row>
    <row r="4" spans="1:5" ht="15">
      <c r="A4" s="32" t="s">
        <v>10</v>
      </c>
      <c r="B4" s="48">
        <v>12</v>
      </c>
      <c r="C4" s="48">
        <v>44</v>
      </c>
      <c r="D4" s="48">
        <v>55</v>
      </c>
      <c r="E4" s="41" t="s">
        <v>69</v>
      </c>
    </row>
    <row r="5" spans="1:5" ht="15">
      <c r="A5" s="29" t="s">
        <v>5</v>
      </c>
      <c r="B5" s="46"/>
      <c r="C5" s="46"/>
      <c r="D5" s="46"/>
      <c r="E5" s="39"/>
    </row>
    <row r="6" spans="1:5" ht="15">
      <c r="A6" s="29" t="s">
        <v>11</v>
      </c>
      <c r="B6" s="46"/>
      <c r="C6" s="46"/>
      <c r="D6" s="46"/>
      <c r="E6" s="39"/>
    </row>
    <row r="7" spans="1:5" ht="15">
      <c r="A7" s="29" t="s">
        <v>2</v>
      </c>
      <c r="B7" s="46"/>
      <c r="C7" s="46"/>
      <c r="D7" s="46"/>
      <c r="E7" s="39"/>
    </row>
    <row r="8" spans="1:5" ht="15">
      <c r="A8" s="29" t="s">
        <v>3</v>
      </c>
      <c r="B8" s="46"/>
      <c r="C8" s="46"/>
      <c r="D8" s="46"/>
      <c r="E8" s="39"/>
    </row>
    <row r="9" spans="1:5" ht="15">
      <c r="A9" s="29" t="s">
        <v>4</v>
      </c>
      <c r="B9" s="46"/>
      <c r="C9" s="46"/>
      <c r="D9" s="46"/>
      <c r="E9" s="39"/>
    </row>
    <row r="10" spans="1:5" ht="15">
      <c r="A10" s="29" t="s">
        <v>7</v>
      </c>
      <c r="B10" s="46"/>
      <c r="C10" s="46"/>
      <c r="D10" s="46"/>
      <c r="E10" s="39"/>
    </row>
    <row r="11" spans="1:5" ht="15">
      <c r="A11" s="29" t="s">
        <v>0</v>
      </c>
      <c r="B11" s="47"/>
      <c r="C11" s="47"/>
      <c r="D11" s="47"/>
      <c r="E11" s="39"/>
    </row>
    <row r="12" spans="1:5" ht="15">
      <c r="A12" s="33" t="s">
        <v>38</v>
      </c>
      <c r="B12" s="26">
        <f>+B4</f>
        <v>12</v>
      </c>
      <c r="C12" s="26">
        <f>+C4</f>
        <v>44</v>
      </c>
      <c r="D12" s="26">
        <f>+D4</f>
        <v>55</v>
      </c>
      <c r="E12" s="39"/>
    </row>
    <row r="13" spans="1:5" ht="15">
      <c r="A13" s="29" t="s">
        <v>9</v>
      </c>
      <c r="B13" s="45">
        <v>6</v>
      </c>
      <c r="C13" s="45">
        <v>55</v>
      </c>
      <c r="D13" s="45">
        <v>59</v>
      </c>
      <c r="E13" s="39"/>
    </row>
    <row r="14" spans="1:5" ht="15">
      <c r="A14" s="29" t="s">
        <v>1</v>
      </c>
      <c r="B14" s="46"/>
      <c r="C14" s="46"/>
      <c r="D14" s="46"/>
      <c r="E14" s="39"/>
    </row>
    <row r="15" spans="1:5" ht="15">
      <c r="A15" s="29" t="s">
        <v>6</v>
      </c>
      <c r="B15" s="47"/>
      <c r="C15" s="47"/>
      <c r="D15" s="47"/>
      <c r="E15" s="39"/>
    </row>
    <row r="16" spans="1:5" ht="15.75" thickBot="1">
      <c r="A16" s="30" t="s">
        <v>12</v>
      </c>
      <c r="B16" s="31">
        <f>+B13</f>
        <v>6</v>
      </c>
      <c r="C16" s="31">
        <f>+C13</f>
        <v>55</v>
      </c>
      <c r="D16" s="31">
        <f>+D13</f>
        <v>59</v>
      </c>
      <c r="E16" s="40"/>
    </row>
    <row r="18" ht="15.75" thickBot="1"/>
    <row r="19" spans="1:2" ht="15">
      <c r="A19" s="42" t="s">
        <v>73</v>
      </c>
      <c r="B19" s="62"/>
    </row>
    <row r="20" spans="1:2" ht="15">
      <c r="A20" s="43" t="s">
        <v>74</v>
      </c>
      <c r="B20" s="62"/>
    </row>
    <row r="21" spans="1:2" ht="15">
      <c r="A21" s="62" t="s">
        <v>77</v>
      </c>
      <c r="B21" s="62">
        <f>(B12+B16)*'Composición Kit tipo A'!F32</f>
        <v>0</v>
      </c>
    </row>
    <row r="22" spans="1:2" ht="15">
      <c r="A22" s="62" t="s">
        <v>75</v>
      </c>
      <c r="B22" s="62">
        <f>(C12+C16)*'Composición Kit tipo B'!F32</f>
        <v>0</v>
      </c>
    </row>
    <row r="23" spans="1:2" ht="15">
      <c r="A23" s="62" t="s">
        <v>76</v>
      </c>
      <c r="B23" s="62">
        <f>(D12+D16)*'Composición Kit tipo C'!F32</f>
        <v>0</v>
      </c>
    </row>
    <row r="25" spans="1:2" ht="15">
      <c r="A25" s="64" t="s">
        <v>81</v>
      </c>
      <c r="B25" s="64">
        <f>B21+B22+B23</f>
        <v>0</v>
      </c>
    </row>
  </sheetData>
  <sheetProtection/>
  <mergeCells count="10">
    <mergeCell ref="A19:A20"/>
    <mergeCell ref="B4:B11"/>
    <mergeCell ref="C4:C11"/>
    <mergeCell ref="D4:D11"/>
    <mergeCell ref="E4:E16"/>
    <mergeCell ref="B13:B15"/>
    <mergeCell ref="C13:C15"/>
    <mergeCell ref="D13:D15"/>
    <mergeCell ref="A2:A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Esquivel</dc:creator>
  <cp:keywords/>
  <dc:description/>
  <cp:lastModifiedBy>Pilar Cuellar</cp:lastModifiedBy>
  <cp:lastPrinted>2014-12-10T22:19:03Z</cp:lastPrinted>
  <dcterms:created xsi:type="dcterms:W3CDTF">2014-08-13T16:31:45Z</dcterms:created>
  <dcterms:modified xsi:type="dcterms:W3CDTF">2015-01-10T01:45:20Z</dcterms:modified>
  <cp:category/>
  <cp:version/>
  <cp:contentType/>
  <cp:contentStatus/>
</cp:coreProperties>
</file>