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tabRatio="817" activeTab="0"/>
  </bookViews>
  <sheets>
    <sheet name="SUMINISTRO PERSONAL" sheetId="1" r:id="rId1"/>
  </sheets>
  <definedNames>
    <definedName name="_xlnm._FilterDatabase" localSheetId="0" hidden="1">'SUMINISTRO PERSONAL'!$A$7:$I$9</definedName>
    <definedName name="_xlnm.Print_Area" localSheetId="0">'SUMINISTRO PERSONAL'!$A$1:$H$168</definedName>
  </definedNames>
  <calcPr fullCalcOnLoad="1"/>
</workbook>
</file>

<file path=xl/sharedStrings.xml><?xml version="1.0" encoding="utf-8"?>
<sst xmlns="http://schemas.openxmlformats.org/spreadsheetml/2006/main" count="288" uniqueCount="57">
  <si>
    <t>ITEM</t>
  </si>
  <si>
    <t>Auxilio de transporte</t>
  </si>
  <si>
    <t>Cesantías</t>
  </si>
  <si>
    <t>Intereses sobre cesantías</t>
  </si>
  <si>
    <t>Prima de servicios</t>
  </si>
  <si>
    <t>Seguro de vida</t>
  </si>
  <si>
    <t>Dotación</t>
  </si>
  <si>
    <t>Otros (si aplica)</t>
  </si>
  <si>
    <t xml:space="preserve">Administración </t>
  </si>
  <si>
    <t>TOTAL</t>
  </si>
  <si>
    <t xml:space="preserve">Prestaciones Sociales                    </t>
  </si>
  <si>
    <t xml:space="preserve">vacaciones </t>
  </si>
  <si>
    <t>Oferente:  [indicar nombre completo del oferente]</t>
  </si>
  <si>
    <t>Nombre: [indicar nombre completo de la persona que firma la oferta]</t>
  </si>
  <si>
    <t xml:space="preserve">En calidad de: [indicar el cargo de la persona que firma] </t>
  </si>
  <si>
    <t>Firma [firma de la persona cuyo nombre y cargo aparecen arriba indicados]</t>
  </si>
  <si>
    <t>El día [día] del mes [mes] de [año] [indicar fecha de firma de la oferta]</t>
  </si>
  <si>
    <t>VALOR ANUAL</t>
  </si>
  <si>
    <t>PROPUESTA ECONÓMICA</t>
  </si>
  <si>
    <t>DESCRIPCIÓN</t>
  </si>
  <si>
    <t xml:space="preserve">Recargo diurno festivos </t>
  </si>
  <si>
    <t>CANTIDAD PERSONAS ESTIMADA</t>
  </si>
  <si>
    <t>Aportes parafiscales (Caja de compensación 4%, Sena 2%, ICBF 3%)</t>
  </si>
  <si>
    <t>Horas extras Diurnas Ordinarias</t>
  </si>
  <si>
    <t>Horas extras Nocturnas Ordinarias</t>
  </si>
  <si>
    <t>Horas extras Diurnas Dominical y Festivos</t>
  </si>
  <si>
    <t>Horas extras Nocturnas Dominical y Festivos</t>
  </si>
  <si>
    <t>VALOR TOTAL MENSUAL</t>
  </si>
  <si>
    <t>% APLICABLE</t>
  </si>
  <si>
    <t>SUBTOTAL</t>
  </si>
  <si>
    <t>VALOR MENSUAL POR PERSONA</t>
  </si>
  <si>
    <t>-</t>
  </si>
  <si>
    <t>IVA (AIU) INDICAR %</t>
  </si>
  <si>
    <t>Salario Tiempo completo promedio</t>
  </si>
  <si>
    <t>SALARIO BASE</t>
  </si>
  <si>
    <t>SUPERVISOR INTERNO LUNES A VIERNES 6:30 A.M. A 5:00 P.M.</t>
  </si>
  <si>
    <t>1. SUMINISTRO PERSONAL TIEMPO COMPLETO BOGOTÁ</t>
  </si>
  <si>
    <t>A.</t>
  </si>
  <si>
    <t>B.</t>
  </si>
  <si>
    <t>C.</t>
  </si>
  <si>
    <t>OPERARIOS DE ASEO LUNES A VIERNES 6:30 A.M. A 5:00 P.M.</t>
  </si>
  <si>
    <t>OPERARIO DE ASEO Y MANTENIMIENTO LUNES A VIERNES 7:45 A.M. A 6:15 P.M.</t>
  </si>
  <si>
    <t>D.</t>
  </si>
  <si>
    <t>OPERARIO DE ASEO Y MANTENIMIENTO LUNES A VIERNES 6:30 A.M. A 5:00 P.M.</t>
  </si>
  <si>
    <t xml:space="preserve">Nota: Los horarios y turnos descritos se pueden distribuir según la necesidad que se pueda presentar en las oficinas, de común acuerdo con los operarios siempre y cuando se respeten las horas semanales legales de trabajo. </t>
  </si>
  <si>
    <t>2. SUMINISTRO PERSONAL POR HORAS SANTA MARTA</t>
  </si>
  <si>
    <t>OPERARIOS DE ASEO LUNES A VIERNES 8:00 A.M. A 10:00 A.M.</t>
  </si>
  <si>
    <t>SUBTOTAL DE LA PROPUESTA</t>
  </si>
  <si>
    <t>VALOR TOTAL DE LA PROPUESTA</t>
  </si>
  <si>
    <t>Seguridad social (Salud 8,5%,Pension 12% y ARL 1,044% )</t>
  </si>
  <si>
    <t>ADMINISTRACIÓN</t>
  </si>
  <si>
    <t>IMPREVISTOS</t>
  </si>
  <si>
    <t>UTILIDADES</t>
  </si>
  <si>
    <t>BASE DE $840.000 SOBRE 2 HORAS DIARIAS DE LUNES A JUEVES (4 DIAS A LA SEMANA)</t>
  </si>
  <si>
    <t>Señor proponente:</t>
  </si>
  <si>
    <t>Por favor tener en cuenta que los datos que suministre (tales como horas extras) se deberán indicar a titulo informativo más no deberán dar como resultado un incremento en el valor total por persona en la propuesta. Los cantidades de los mismos son variables y dependen de la causación generada mensualmente. Para generar este cobro en la facturación del proponente adjudicado, el mismo deberá ser previamente aprobado y acordado con la entidad contratante por medio del supervisor del contrato.</t>
  </si>
  <si>
    <t>Pago de festivos al año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</si>
</sst>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$-C09]#,##0.00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0.000%"/>
    <numFmt numFmtId="184" formatCode="0.0000%"/>
    <numFmt numFmtId="185" formatCode="_-* #,##0\ _€_-;\-* #,##0\ _€_-;_-* &quot;-&quot;??\ _€_-;_-@_-"/>
    <numFmt numFmtId="186" formatCode="_(* #,##0.000_);_(* \(#,##0.000\);_(* &quot;-&quot;???_);_(@_)"/>
    <numFmt numFmtId="187" formatCode="[$$-C09]#,##0"/>
    <numFmt numFmtId="188" formatCode="[$$-240A]\ #,##0.00"/>
    <numFmt numFmtId="189" formatCode="_(&quot;$&quot;* #,##0_);_(&quot;$&quot;* \(#,##0\);_(&quot;$&quot;* &quot;-&quot;??_);_(@_)"/>
    <numFmt numFmtId="190" formatCode="[$$-240A]\ 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4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4" fontId="0" fillId="33" borderId="11" xfId="0" applyNumberFormat="1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right"/>
    </xf>
    <xf numFmtId="44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44" fontId="0" fillId="33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4" fontId="0" fillId="33" borderId="13" xfId="0" applyNumberFormat="1" applyFont="1" applyFill="1" applyBorder="1" applyAlignment="1" quotePrefix="1">
      <alignment horizontal="center" vertical="center" wrapText="1"/>
    </xf>
    <xf numFmtId="44" fontId="0" fillId="33" borderId="10" xfId="0" applyNumberFormat="1" applyFont="1" applyFill="1" applyBorder="1" applyAlignment="1" quotePrefix="1">
      <alignment horizontal="center" vertical="center" wrapText="1"/>
    </xf>
    <xf numFmtId="44" fontId="0" fillId="33" borderId="11" xfId="0" applyNumberFormat="1" applyFont="1" applyFill="1" applyBorder="1" applyAlignment="1" quotePrefix="1">
      <alignment horizontal="center" vertical="center" wrapText="1"/>
    </xf>
    <xf numFmtId="44" fontId="0" fillId="0" borderId="10" xfId="0" applyNumberFormat="1" applyFont="1" applyBorder="1" applyAlignment="1">
      <alignment/>
    </xf>
    <xf numFmtId="44" fontId="0" fillId="0" borderId="11" xfId="0" applyNumberFormat="1" applyFont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13" xfId="0" applyFont="1" applyBorder="1" applyAlignment="1">
      <alignment vertical="center" wrapText="1"/>
    </xf>
    <xf numFmtId="44" fontId="0" fillId="33" borderId="13" xfId="53" applyFont="1" applyFill="1" applyBorder="1" applyAlignment="1">
      <alignment horizontal="center" vertical="center" wrapText="1"/>
    </xf>
    <xf numFmtId="44" fontId="0" fillId="33" borderId="10" xfId="53" applyFont="1" applyFill="1" applyBorder="1" applyAlignment="1" quotePrefix="1">
      <alignment horizontal="center" vertical="center" wrapText="1"/>
    </xf>
    <xf numFmtId="44" fontId="0" fillId="33" borderId="10" xfId="53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9" fillId="0" borderId="11" xfId="0" applyFont="1" applyBorder="1" applyAlignment="1">
      <alignment vertical="center" wrapText="1"/>
    </xf>
    <xf numFmtId="44" fontId="0" fillId="33" borderId="11" xfId="53" applyFont="1" applyFill="1" applyBorder="1" applyAlignment="1" quotePrefix="1">
      <alignment horizontal="center" vertical="center" wrapText="1"/>
    </xf>
    <xf numFmtId="44" fontId="0" fillId="33" borderId="11" xfId="53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justify" vertical="center"/>
    </xf>
    <xf numFmtId="0" fontId="0" fillId="35" borderId="14" xfId="0" applyFont="1" applyFill="1" applyBorder="1" applyAlignment="1">
      <alignment horizontal="justify" vertical="center"/>
    </xf>
    <xf numFmtId="0" fontId="0" fillId="35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9" fontId="0" fillId="33" borderId="16" xfId="0" applyNumberFormat="1" applyFont="1" applyFill="1" applyBorder="1" applyAlignment="1" quotePrefix="1">
      <alignment horizontal="center" vertical="center" wrapText="1"/>
    </xf>
    <xf numFmtId="9" fontId="0" fillId="33" borderId="17" xfId="0" applyNumberFormat="1" applyFont="1" applyFill="1" applyBorder="1" applyAlignment="1">
      <alignment horizontal="center" vertical="center" wrapText="1"/>
    </xf>
    <xf numFmtId="9" fontId="0" fillId="33" borderId="18" xfId="0" applyNumberFormat="1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14" xfId="0" applyFont="1" applyFill="1" applyBorder="1" applyAlignment="1">
      <alignment/>
    </xf>
    <xf numFmtId="44" fontId="0" fillId="0" borderId="21" xfId="0" applyNumberFormat="1" applyFont="1" applyBorder="1" applyAlignment="1">
      <alignment horizontal="left" vertical="top" wrapText="1"/>
    </xf>
    <xf numFmtId="0" fontId="39" fillId="0" borderId="13" xfId="0" applyFont="1" applyBorder="1" applyAlignment="1">
      <alignment horizontal="right"/>
    </xf>
    <xf numFmtId="0" fontId="39" fillId="0" borderId="22" xfId="0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39" fillId="0" borderId="21" xfId="0" applyFont="1" applyBorder="1" applyAlignment="1">
      <alignment horizontal="right" vertical="top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35" borderId="0" xfId="0" applyFont="1" applyFill="1" applyAlignment="1">
      <alignment horizontal="left" vertical="center"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24" xfId="0" applyFont="1" applyBorder="1" applyAlignment="1">
      <alignment horizontal="right"/>
    </xf>
    <xf numFmtId="0" fontId="39" fillId="0" borderId="25" xfId="0" applyFont="1" applyBorder="1" applyAlignment="1">
      <alignment horizontal="right"/>
    </xf>
    <xf numFmtId="0" fontId="39" fillId="0" borderId="15" xfId="0" applyFont="1" applyBorder="1" applyAlignment="1">
      <alignment horizontal="right"/>
    </xf>
    <xf numFmtId="0" fontId="39" fillId="0" borderId="26" xfId="0" applyFont="1" applyBorder="1" applyAlignment="1">
      <alignment horizontal="right"/>
    </xf>
    <xf numFmtId="44" fontId="0" fillId="33" borderId="27" xfId="0" applyNumberFormat="1" applyFont="1" applyFill="1" applyBorder="1" applyAlignment="1" quotePrefix="1">
      <alignment horizontal="center" vertical="center" wrapText="1"/>
    </xf>
    <xf numFmtId="44" fontId="0" fillId="33" borderId="27" xfId="0" applyNumberFormat="1" applyFont="1" applyFill="1" applyBorder="1" applyAlignment="1">
      <alignment horizontal="center" vertical="center" wrapText="1"/>
    </xf>
    <xf numFmtId="44" fontId="0" fillId="33" borderId="15" xfId="0" applyNumberFormat="1" applyFont="1" applyFill="1" applyBorder="1" applyAlignment="1" quotePrefix="1">
      <alignment horizontal="center" vertical="center" wrapText="1"/>
    </xf>
    <xf numFmtId="44" fontId="0" fillId="33" borderId="24" xfId="53" applyFont="1" applyFill="1" applyBorder="1" applyAlignment="1">
      <alignment horizontal="center" vertical="center" wrapText="1"/>
    </xf>
    <xf numFmtId="44" fontId="0" fillId="33" borderId="26" xfId="53" applyFont="1" applyFill="1" applyBorder="1" applyAlignment="1">
      <alignment horizontal="center" vertical="center" wrapText="1"/>
    </xf>
    <xf numFmtId="44" fontId="35" fillId="33" borderId="13" xfId="53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39" fillId="0" borderId="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2 2 2" xfId="52"/>
    <cellStyle name="Currency" xfId="53"/>
    <cellStyle name="Currency [0]" xfId="54"/>
    <cellStyle name="Neutral" xfId="55"/>
    <cellStyle name="Normal 2" xfId="56"/>
    <cellStyle name="Normal 2 4" xfId="57"/>
    <cellStyle name="Normal 3 5" xfId="58"/>
    <cellStyle name="Notas" xfId="59"/>
    <cellStyle name="Percent" xfId="60"/>
    <cellStyle name="Porcentual 2 3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view="pageBreakPreview" zoomScaleSheetLayoutView="100" zoomScalePageLayoutView="0" workbookViewId="0" topLeftCell="A1">
      <selection activeCell="B138" sqref="B138"/>
    </sheetView>
  </sheetViews>
  <sheetFormatPr defaultColWidth="9.140625" defaultRowHeight="15"/>
  <cols>
    <col min="1" max="1" width="7.28125" style="1" customWidth="1"/>
    <col min="2" max="2" width="32.421875" style="1" customWidth="1"/>
    <col min="3" max="3" width="18.7109375" style="1" customWidth="1"/>
    <col min="4" max="4" width="18.7109375" style="1" bestFit="1" customWidth="1"/>
    <col min="5" max="5" width="19.8515625" style="1" customWidth="1"/>
    <col min="6" max="6" width="24.421875" style="1" customWidth="1"/>
    <col min="7" max="7" width="28.00390625" style="1" bestFit="1" customWidth="1"/>
    <col min="8" max="8" width="22.28125" style="1" customWidth="1"/>
    <col min="9" max="16384" width="9.140625" style="1" customWidth="1"/>
  </cols>
  <sheetData>
    <row r="1" spans="1:8" s="2" customFormat="1" ht="14.25">
      <c r="A1" s="57" t="s">
        <v>18</v>
      </c>
      <c r="B1" s="57"/>
      <c r="C1" s="57"/>
      <c r="D1" s="57"/>
      <c r="E1" s="57"/>
      <c r="F1" s="57"/>
      <c r="G1" s="57"/>
      <c r="H1" s="57"/>
    </row>
    <row r="2" spans="1:8" s="2" customFormat="1" ht="18" customHeight="1">
      <c r="A2" s="69" t="s">
        <v>54</v>
      </c>
      <c r="B2" s="69"/>
      <c r="C2" s="69"/>
      <c r="D2" s="69"/>
      <c r="E2" s="69"/>
      <c r="F2" s="69"/>
      <c r="G2" s="69"/>
      <c r="H2" s="69"/>
    </row>
    <row r="3" spans="1:8" s="2" customFormat="1" ht="52.5" customHeight="1">
      <c r="A3" s="68" t="s">
        <v>55</v>
      </c>
      <c r="B3" s="68"/>
      <c r="C3" s="68"/>
      <c r="D3" s="68"/>
      <c r="E3" s="68"/>
      <c r="F3" s="68"/>
      <c r="G3" s="68"/>
      <c r="H3" s="68"/>
    </row>
    <row r="4" spans="1:8" s="2" customFormat="1" ht="14.25">
      <c r="A4" s="36"/>
      <c r="B4" s="36"/>
      <c r="C4" s="36"/>
      <c r="D4" s="36"/>
      <c r="E4" s="36"/>
      <c r="F4" s="36"/>
      <c r="G4" s="36"/>
      <c r="H4" s="36"/>
    </row>
    <row r="5" spans="1:8" s="2" customFormat="1" ht="15" thickBot="1">
      <c r="A5" s="54" t="s">
        <v>36</v>
      </c>
      <c r="B5" s="54"/>
      <c r="C5" s="54"/>
      <c r="D5" s="54"/>
      <c r="E5" s="54"/>
      <c r="F5" s="54"/>
      <c r="G5" s="54"/>
      <c r="H5" s="54"/>
    </row>
    <row r="6" spans="1:8" s="2" customFormat="1" ht="21" customHeight="1" thickBot="1">
      <c r="A6" s="42" t="s">
        <v>37</v>
      </c>
      <c r="B6" s="53" t="s">
        <v>35</v>
      </c>
      <c r="C6" s="53"/>
      <c r="D6" s="53"/>
      <c r="E6" s="53"/>
      <c r="F6" s="53"/>
      <c r="G6" s="53"/>
      <c r="H6" s="53"/>
    </row>
    <row r="7" spans="1:8" ht="46.5" customHeight="1" thickBot="1">
      <c r="A7" s="7" t="s">
        <v>0</v>
      </c>
      <c r="B7" s="7" t="s">
        <v>19</v>
      </c>
      <c r="C7" s="7" t="s">
        <v>21</v>
      </c>
      <c r="D7" s="41" t="s">
        <v>34</v>
      </c>
      <c r="E7" s="7" t="s">
        <v>28</v>
      </c>
      <c r="F7" s="7" t="s">
        <v>30</v>
      </c>
      <c r="G7" s="7" t="s">
        <v>27</v>
      </c>
      <c r="H7" s="7" t="s">
        <v>17</v>
      </c>
    </row>
    <row r="8" spans="1:8" ht="15" customHeight="1" thickBot="1">
      <c r="A8" s="10">
        <v>1</v>
      </c>
      <c r="B8" s="20" t="s">
        <v>33</v>
      </c>
      <c r="C8" s="37">
        <v>1</v>
      </c>
      <c r="D8" s="21">
        <v>1250000</v>
      </c>
      <c r="E8" s="38" t="s">
        <v>31</v>
      </c>
      <c r="F8" s="64">
        <f>+D8</f>
        <v>1250000</v>
      </c>
      <c r="G8" s="13">
        <f>+C8*F8</f>
        <v>1250000</v>
      </c>
      <c r="H8" s="11">
        <f>+G8*12</f>
        <v>15000000</v>
      </c>
    </row>
    <row r="9" spans="1:8" ht="16.5" customHeight="1" thickBot="1">
      <c r="A9" s="3">
        <v>2</v>
      </c>
      <c r="B9" s="5" t="s">
        <v>1</v>
      </c>
      <c r="C9" s="37">
        <v>1</v>
      </c>
      <c r="D9" s="22" t="s">
        <v>31</v>
      </c>
      <c r="E9" s="39"/>
      <c r="F9" s="65">
        <f>+$D$8*E9</f>
        <v>0</v>
      </c>
      <c r="G9" s="14">
        <f>+C9*F9</f>
        <v>0</v>
      </c>
      <c r="H9" s="4">
        <f aca="true" t="shared" si="0" ref="H9:H26">+G9*12</f>
        <v>0</v>
      </c>
    </row>
    <row r="10" spans="1:8" ht="29.25" thickBot="1">
      <c r="A10" s="3">
        <v>3</v>
      </c>
      <c r="B10" s="24" t="s">
        <v>49</v>
      </c>
      <c r="C10" s="37">
        <v>1</v>
      </c>
      <c r="D10" s="22" t="s">
        <v>31</v>
      </c>
      <c r="E10" s="39"/>
      <c r="F10" s="65">
        <f>+$D$8*E10</f>
        <v>0</v>
      </c>
      <c r="G10" s="14">
        <f>+C10*F10</f>
        <v>0</v>
      </c>
      <c r="H10" s="4">
        <f t="shared" si="0"/>
        <v>0</v>
      </c>
    </row>
    <row r="11" spans="1:8" ht="43.5" thickBot="1">
      <c r="A11" s="10">
        <v>4</v>
      </c>
      <c r="B11" s="24" t="s">
        <v>22</v>
      </c>
      <c r="C11" s="37">
        <v>1</v>
      </c>
      <c r="D11" s="22" t="s">
        <v>31</v>
      </c>
      <c r="E11" s="39"/>
      <c r="F11" s="65">
        <f>+$D$8*E11</f>
        <v>0</v>
      </c>
      <c r="G11" s="14">
        <f aca="true" t="shared" si="1" ref="G11:G26">+C11*F11</f>
        <v>0</v>
      </c>
      <c r="H11" s="4">
        <f t="shared" si="0"/>
        <v>0</v>
      </c>
    </row>
    <row r="12" spans="1:8" ht="15" thickBot="1">
      <c r="A12" s="3">
        <v>5</v>
      </c>
      <c r="B12" s="24" t="s">
        <v>10</v>
      </c>
      <c r="C12" s="37">
        <v>1</v>
      </c>
      <c r="D12" s="22" t="s">
        <v>31</v>
      </c>
      <c r="E12" s="39"/>
      <c r="F12" s="65">
        <f>+$D$8*E12</f>
        <v>0</v>
      </c>
      <c r="G12" s="14">
        <f t="shared" si="1"/>
        <v>0</v>
      </c>
      <c r="H12" s="4">
        <f t="shared" si="0"/>
        <v>0</v>
      </c>
    </row>
    <row r="13" spans="1:8" ht="15" thickBot="1">
      <c r="A13" s="3">
        <v>6</v>
      </c>
      <c r="B13" s="5" t="s">
        <v>2</v>
      </c>
      <c r="C13" s="37">
        <v>1</v>
      </c>
      <c r="D13" s="22" t="s">
        <v>31</v>
      </c>
      <c r="E13" s="39"/>
      <c r="F13" s="65">
        <f>+$D$8*E13</f>
        <v>0</v>
      </c>
      <c r="G13" s="14">
        <f t="shared" si="1"/>
        <v>0</v>
      </c>
      <c r="H13" s="4">
        <f t="shared" si="0"/>
        <v>0</v>
      </c>
    </row>
    <row r="14" spans="1:8" ht="15" thickBot="1">
      <c r="A14" s="10">
        <v>7</v>
      </c>
      <c r="B14" s="5" t="s">
        <v>3</v>
      </c>
      <c r="C14" s="37">
        <v>1</v>
      </c>
      <c r="D14" s="22" t="s">
        <v>31</v>
      </c>
      <c r="E14" s="39"/>
      <c r="F14" s="65">
        <f>+$D$8*E14</f>
        <v>0</v>
      </c>
      <c r="G14" s="14">
        <f t="shared" si="1"/>
        <v>0</v>
      </c>
      <c r="H14" s="4">
        <f t="shared" si="0"/>
        <v>0</v>
      </c>
    </row>
    <row r="15" spans="1:8" ht="15" thickBot="1">
      <c r="A15" s="3">
        <v>8</v>
      </c>
      <c r="B15" s="5" t="s">
        <v>4</v>
      </c>
      <c r="C15" s="37">
        <v>1</v>
      </c>
      <c r="D15" s="22" t="s">
        <v>31</v>
      </c>
      <c r="E15" s="39"/>
      <c r="F15" s="65">
        <f>+$D$8*E15</f>
        <v>0</v>
      </c>
      <c r="G15" s="14">
        <f t="shared" si="1"/>
        <v>0</v>
      </c>
      <c r="H15" s="4">
        <f t="shared" si="0"/>
        <v>0</v>
      </c>
    </row>
    <row r="16" spans="1:8" ht="15" thickBot="1">
      <c r="A16" s="3">
        <v>9</v>
      </c>
      <c r="B16" s="5" t="s">
        <v>11</v>
      </c>
      <c r="C16" s="37">
        <v>1</v>
      </c>
      <c r="D16" s="22" t="s">
        <v>31</v>
      </c>
      <c r="E16" s="39"/>
      <c r="F16" s="65">
        <f>+$D$8*E16</f>
        <v>0</v>
      </c>
      <c r="G16" s="14">
        <f t="shared" si="1"/>
        <v>0</v>
      </c>
      <c r="H16" s="4">
        <f t="shared" si="0"/>
        <v>0</v>
      </c>
    </row>
    <row r="17" spans="1:8" ht="15" thickBot="1">
      <c r="A17" s="10">
        <v>10</v>
      </c>
      <c r="B17" s="5" t="s">
        <v>5</v>
      </c>
      <c r="C17" s="37">
        <v>1</v>
      </c>
      <c r="D17" s="22" t="s">
        <v>31</v>
      </c>
      <c r="E17" s="39"/>
      <c r="F17" s="65">
        <f>+$D$8*E17</f>
        <v>0</v>
      </c>
      <c r="G17" s="14">
        <f t="shared" si="1"/>
        <v>0</v>
      </c>
      <c r="H17" s="4">
        <f t="shared" si="0"/>
        <v>0</v>
      </c>
    </row>
    <row r="18" spans="1:8" ht="15" thickBot="1">
      <c r="A18" s="3">
        <v>11</v>
      </c>
      <c r="B18" s="24" t="s">
        <v>6</v>
      </c>
      <c r="C18" s="37">
        <v>1</v>
      </c>
      <c r="D18" s="22" t="s">
        <v>31</v>
      </c>
      <c r="E18" s="39"/>
      <c r="F18" s="65">
        <f>+$D$8*E18</f>
        <v>0</v>
      </c>
      <c r="G18" s="14">
        <f t="shared" si="1"/>
        <v>0</v>
      </c>
      <c r="H18" s="4">
        <f t="shared" si="0"/>
        <v>0</v>
      </c>
    </row>
    <row r="19" spans="1:8" ht="15" thickBot="1">
      <c r="A19" s="3">
        <v>12</v>
      </c>
      <c r="B19" s="70" t="s">
        <v>56</v>
      </c>
      <c r="C19" s="37">
        <v>1</v>
      </c>
      <c r="D19" s="22" t="s">
        <v>31</v>
      </c>
      <c r="E19" s="39"/>
      <c r="F19" s="65">
        <f>+$D$8*E19</f>
        <v>0</v>
      </c>
      <c r="G19" s="14">
        <f t="shared" si="1"/>
        <v>0</v>
      </c>
      <c r="H19" s="4">
        <f t="shared" si="0"/>
        <v>0</v>
      </c>
    </row>
    <row r="20" spans="1:8" ht="15" thickBot="1">
      <c r="A20" s="10">
        <v>13</v>
      </c>
      <c r="B20" s="25" t="s">
        <v>20</v>
      </c>
      <c r="C20" s="37">
        <v>1</v>
      </c>
      <c r="D20" s="22" t="s">
        <v>31</v>
      </c>
      <c r="E20" s="39"/>
      <c r="F20" s="65">
        <f>+$D$8*E20</f>
        <v>0</v>
      </c>
      <c r="G20" s="14">
        <f t="shared" si="1"/>
        <v>0</v>
      </c>
      <c r="H20" s="4">
        <f t="shared" si="0"/>
        <v>0</v>
      </c>
    </row>
    <row r="21" spans="1:8" ht="15" thickBot="1">
      <c r="A21" s="3">
        <v>14</v>
      </c>
      <c r="B21" s="25" t="s">
        <v>23</v>
      </c>
      <c r="C21" s="37">
        <v>1</v>
      </c>
      <c r="D21" s="22" t="s">
        <v>31</v>
      </c>
      <c r="E21" s="39"/>
      <c r="F21" s="65">
        <f>+$D$8*E21</f>
        <v>0</v>
      </c>
      <c r="G21" s="14">
        <f t="shared" si="1"/>
        <v>0</v>
      </c>
      <c r="H21" s="4">
        <f t="shared" si="0"/>
        <v>0</v>
      </c>
    </row>
    <row r="22" spans="1:8" ht="15" thickBot="1">
      <c r="A22" s="3">
        <v>15</v>
      </c>
      <c r="B22" s="25" t="s">
        <v>24</v>
      </c>
      <c r="C22" s="37">
        <v>1</v>
      </c>
      <c r="D22" s="22" t="s">
        <v>31</v>
      </c>
      <c r="E22" s="39"/>
      <c r="F22" s="65">
        <f>+$D$8*E22</f>
        <v>0</v>
      </c>
      <c r="G22" s="14">
        <f t="shared" si="1"/>
        <v>0</v>
      </c>
      <c r="H22" s="4">
        <f t="shared" si="0"/>
        <v>0</v>
      </c>
    </row>
    <row r="23" spans="1:8" ht="29.25" thickBot="1">
      <c r="A23" s="10">
        <v>16</v>
      </c>
      <c r="B23" s="25" t="s">
        <v>25</v>
      </c>
      <c r="C23" s="37">
        <v>1</v>
      </c>
      <c r="D23" s="22" t="s">
        <v>31</v>
      </c>
      <c r="E23" s="39"/>
      <c r="F23" s="65">
        <f>+$D$8*E23</f>
        <v>0</v>
      </c>
      <c r="G23" s="14">
        <f t="shared" si="1"/>
        <v>0</v>
      </c>
      <c r="H23" s="4">
        <f t="shared" si="0"/>
        <v>0</v>
      </c>
    </row>
    <row r="24" spans="1:8" ht="29.25" thickBot="1">
      <c r="A24" s="3">
        <v>17</v>
      </c>
      <c r="B24" s="25" t="s">
        <v>26</v>
      </c>
      <c r="C24" s="37">
        <v>1</v>
      </c>
      <c r="D24" s="22" t="s">
        <v>31</v>
      </c>
      <c r="E24" s="39"/>
      <c r="F24" s="65">
        <f>+$D$8*E24</f>
        <v>0</v>
      </c>
      <c r="G24" s="14">
        <f t="shared" si="1"/>
        <v>0</v>
      </c>
      <c r="H24" s="4">
        <f t="shared" si="0"/>
        <v>0</v>
      </c>
    </row>
    <row r="25" spans="1:8" ht="15" thickBot="1">
      <c r="A25" s="3">
        <v>18</v>
      </c>
      <c r="B25" s="5" t="s">
        <v>7</v>
      </c>
      <c r="C25" s="37">
        <v>1</v>
      </c>
      <c r="D25" s="22" t="s">
        <v>31</v>
      </c>
      <c r="E25" s="39"/>
      <c r="F25" s="65">
        <f>+$D$8*E25</f>
        <v>0</v>
      </c>
      <c r="G25" s="14">
        <f t="shared" si="1"/>
        <v>0</v>
      </c>
      <c r="H25" s="4">
        <f t="shared" si="0"/>
        <v>0</v>
      </c>
    </row>
    <row r="26" spans="1:8" ht="15" thickBot="1">
      <c r="A26" s="10">
        <v>19</v>
      </c>
      <c r="B26" s="26" t="s">
        <v>8</v>
      </c>
      <c r="C26" s="37">
        <v>1</v>
      </c>
      <c r="D26" s="27" t="s">
        <v>31</v>
      </c>
      <c r="E26" s="40"/>
      <c r="F26" s="66">
        <f>+$D$8*E26</f>
        <v>0</v>
      </c>
      <c r="G26" s="62">
        <f t="shared" si="1"/>
        <v>0</v>
      </c>
      <c r="H26" s="63">
        <f t="shared" si="0"/>
        <v>0</v>
      </c>
    </row>
    <row r="27" spans="1:8" ht="14.25">
      <c r="A27" s="48" t="s">
        <v>29</v>
      </c>
      <c r="B27" s="48"/>
      <c r="C27" s="48"/>
      <c r="D27" s="49"/>
      <c r="E27" s="48"/>
      <c r="F27" s="60"/>
      <c r="G27" s="16"/>
      <c r="H27" s="4"/>
    </row>
    <row r="28" spans="1:8" ht="14.25">
      <c r="A28" s="58" t="s">
        <v>50</v>
      </c>
      <c r="B28" s="59"/>
      <c r="C28" s="59"/>
      <c r="D28" s="59"/>
      <c r="E28" s="59"/>
      <c r="F28" s="59"/>
      <c r="G28" s="16"/>
      <c r="H28" s="16"/>
    </row>
    <row r="29" spans="1:8" ht="14.25">
      <c r="A29" s="58" t="s">
        <v>51</v>
      </c>
      <c r="B29" s="59"/>
      <c r="C29" s="59"/>
      <c r="D29" s="59"/>
      <c r="E29" s="59"/>
      <c r="F29" s="59"/>
      <c r="G29" s="16"/>
      <c r="H29" s="16"/>
    </row>
    <row r="30" spans="1:8" ht="14.25">
      <c r="A30" s="58" t="s">
        <v>52</v>
      </c>
      <c r="B30" s="59"/>
      <c r="C30" s="59"/>
      <c r="D30" s="59"/>
      <c r="E30" s="59"/>
      <c r="F30" s="59"/>
      <c r="G30" s="16"/>
      <c r="H30" s="16"/>
    </row>
    <row r="31" spans="1:8" ht="14.25">
      <c r="A31" s="50" t="s">
        <v>32</v>
      </c>
      <c r="B31" s="50"/>
      <c r="C31" s="50"/>
      <c r="D31" s="50"/>
      <c r="E31" s="50"/>
      <c r="F31" s="58"/>
      <c r="G31" s="16"/>
      <c r="H31" s="16"/>
    </row>
    <row r="32" spans="1:8" ht="15" thickBot="1">
      <c r="A32" s="51" t="s">
        <v>9</v>
      </c>
      <c r="B32" s="51"/>
      <c r="C32" s="51"/>
      <c r="D32" s="51"/>
      <c r="E32" s="51"/>
      <c r="F32" s="61"/>
      <c r="G32" s="17"/>
      <c r="H32" s="17"/>
    </row>
    <row r="33" ht="15" thickBot="1"/>
    <row r="34" spans="1:8" s="2" customFormat="1" ht="21" customHeight="1" thickBot="1">
      <c r="A34" s="42" t="s">
        <v>38</v>
      </c>
      <c r="B34" s="53" t="s">
        <v>40</v>
      </c>
      <c r="C34" s="53"/>
      <c r="D34" s="53"/>
      <c r="E34" s="53"/>
      <c r="F34" s="53"/>
      <c r="G34" s="53"/>
      <c r="H34" s="53"/>
    </row>
    <row r="35" spans="1:8" ht="46.5" customHeight="1" thickBot="1">
      <c r="A35" s="7" t="s">
        <v>0</v>
      </c>
      <c r="B35" s="7" t="s">
        <v>19</v>
      </c>
      <c r="C35" s="7" t="s">
        <v>21</v>
      </c>
      <c r="D35" s="41" t="s">
        <v>34</v>
      </c>
      <c r="E35" s="7" t="s">
        <v>28</v>
      </c>
      <c r="F35" s="7" t="s">
        <v>30</v>
      </c>
      <c r="G35" s="7" t="s">
        <v>27</v>
      </c>
      <c r="H35" s="7" t="s">
        <v>17</v>
      </c>
    </row>
    <row r="36" spans="1:8" ht="15" customHeight="1" thickBot="1">
      <c r="A36" s="10">
        <v>1</v>
      </c>
      <c r="B36" s="20" t="s">
        <v>33</v>
      </c>
      <c r="C36" s="37">
        <v>2</v>
      </c>
      <c r="D36" s="21">
        <v>840000</v>
      </c>
      <c r="E36" s="38" t="s">
        <v>31</v>
      </c>
      <c r="F36" s="13">
        <f>+D36</f>
        <v>840000</v>
      </c>
      <c r="G36" s="13">
        <f>+C36*F36</f>
        <v>1680000</v>
      </c>
      <c r="H36" s="11">
        <f>+G36*12</f>
        <v>20160000</v>
      </c>
    </row>
    <row r="37" spans="1:8" ht="16.5" customHeight="1" thickBot="1">
      <c r="A37" s="3">
        <v>2</v>
      </c>
      <c r="B37" s="5" t="s">
        <v>1</v>
      </c>
      <c r="C37" s="37">
        <v>2</v>
      </c>
      <c r="D37" s="22" t="s">
        <v>31</v>
      </c>
      <c r="E37" s="39"/>
      <c r="F37" s="23">
        <f>+$D$8*E37</f>
        <v>0</v>
      </c>
      <c r="G37" s="14">
        <f>+C37*F37</f>
        <v>0</v>
      </c>
      <c r="H37" s="4">
        <f aca="true" t="shared" si="2" ref="H37:H54">+G37*12</f>
        <v>0</v>
      </c>
    </row>
    <row r="38" spans="1:8" ht="29.25" thickBot="1">
      <c r="A38" s="3">
        <v>3</v>
      </c>
      <c r="B38" s="24" t="s">
        <v>49</v>
      </c>
      <c r="C38" s="37">
        <v>2</v>
      </c>
      <c r="D38" s="22" t="s">
        <v>31</v>
      </c>
      <c r="E38" s="39"/>
      <c r="F38" s="23">
        <f>+$D$8*E38</f>
        <v>0</v>
      </c>
      <c r="G38" s="14">
        <f>+C38*F38</f>
        <v>0</v>
      </c>
      <c r="H38" s="4">
        <f t="shared" si="2"/>
        <v>0</v>
      </c>
    </row>
    <row r="39" spans="1:8" ht="43.5" thickBot="1">
      <c r="A39" s="10">
        <v>4</v>
      </c>
      <c r="B39" s="24" t="s">
        <v>22</v>
      </c>
      <c r="C39" s="37">
        <v>2</v>
      </c>
      <c r="D39" s="22" t="s">
        <v>31</v>
      </c>
      <c r="E39" s="39"/>
      <c r="F39" s="23">
        <f>+$D$8*E39</f>
        <v>0</v>
      </c>
      <c r="G39" s="14">
        <f aca="true" t="shared" si="3" ref="G39:G54">+C39*F39</f>
        <v>0</v>
      </c>
      <c r="H39" s="4">
        <f t="shared" si="2"/>
        <v>0</v>
      </c>
    </row>
    <row r="40" spans="1:8" ht="15" thickBot="1">
      <c r="A40" s="3">
        <v>5</v>
      </c>
      <c r="B40" s="24" t="s">
        <v>10</v>
      </c>
      <c r="C40" s="37">
        <v>2</v>
      </c>
      <c r="D40" s="22" t="s">
        <v>31</v>
      </c>
      <c r="E40" s="39"/>
      <c r="F40" s="23">
        <f>+$D$8*E40</f>
        <v>0</v>
      </c>
      <c r="G40" s="14">
        <f t="shared" si="3"/>
        <v>0</v>
      </c>
      <c r="H40" s="4">
        <f t="shared" si="2"/>
        <v>0</v>
      </c>
    </row>
    <row r="41" spans="1:8" ht="15" thickBot="1">
      <c r="A41" s="3">
        <v>6</v>
      </c>
      <c r="B41" s="5" t="s">
        <v>2</v>
      </c>
      <c r="C41" s="37">
        <v>2</v>
      </c>
      <c r="D41" s="22" t="s">
        <v>31</v>
      </c>
      <c r="E41" s="39"/>
      <c r="F41" s="23">
        <f>+$D$8*E41</f>
        <v>0</v>
      </c>
      <c r="G41" s="14">
        <f t="shared" si="3"/>
        <v>0</v>
      </c>
      <c r="H41" s="4">
        <f t="shared" si="2"/>
        <v>0</v>
      </c>
    </row>
    <row r="42" spans="1:8" ht="15" thickBot="1">
      <c r="A42" s="10">
        <v>7</v>
      </c>
      <c r="B42" s="5" t="s">
        <v>3</v>
      </c>
      <c r="C42" s="37">
        <v>2</v>
      </c>
      <c r="D42" s="22" t="s">
        <v>31</v>
      </c>
      <c r="E42" s="39"/>
      <c r="F42" s="23">
        <f>+$D$8*E42</f>
        <v>0</v>
      </c>
      <c r="G42" s="14">
        <f t="shared" si="3"/>
        <v>0</v>
      </c>
      <c r="H42" s="4">
        <f t="shared" si="2"/>
        <v>0</v>
      </c>
    </row>
    <row r="43" spans="1:8" ht="15" thickBot="1">
      <c r="A43" s="3">
        <v>8</v>
      </c>
      <c r="B43" s="5" t="s">
        <v>4</v>
      </c>
      <c r="C43" s="37">
        <v>2</v>
      </c>
      <c r="D43" s="22" t="s">
        <v>31</v>
      </c>
      <c r="E43" s="39"/>
      <c r="F43" s="23">
        <f>+$D$8*E43</f>
        <v>0</v>
      </c>
      <c r="G43" s="14">
        <f t="shared" si="3"/>
        <v>0</v>
      </c>
      <c r="H43" s="4">
        <f t="shared" si="2"/>
        <v>0</v>
      </c>
    </row>
    <row r="44" spans="1:8" ht="15" thickBot="1">
      <c r="A44" s="3">
        <v>9</v>
      </c>
      <c r="B44" s="5" t="s">
        <v>11</v>
      </c>
      <c r="C44" s="37">
        <v>2</v>
      </c>
      <c r="D44" s="22" t="s">
        <v>31</v>
      </c>
      <c r="E44" s="39"/>
      <c r="F44" s="23">
        <f>+$D$8*E44</f>
        <v>0</v>
      </c>
      <c r="G44" s="14">
        <f t="shared" si="3"/>
        <v>0</v>
      </c>
      <c r="H44" s="4">
        <f t="shared" si="2"/>
        <v>0</v>
      </c>
    </row>
    <row r="45" spans="1:8" ht="15" thickBot="1">
      <c r="A45" s="10">
        <v>10</v>
      </c>
      <c r="B45" s="5" t="s">
        <v>5</v>
      </c>
      <c r="C45" s="37">
        <v>2</v>
      </c>
      <c r="D45" s="22" t="s">
        <v>31</v>
      </c>
      <c r="E45" s="39"/>
      <c r="F45" s="23">
        <f>+$D$8*E45</f>
        <v>0</v>
      </c>
      <c r="G45" s="14">
        <f t="shared" si="3"/>
        <v>0</v>
      </c>
      <c r="H45" s="4">
        <f t="shared" si="2"/>
        <v>0</v>
      </c>
    </row>
    <row r="46" spans="1:8" ht="15" thickBot="1">
      <c r="A46" s="3">
        <v>11</v>
      </c>
      <c r="B46" s="24" t="s">
        <v>6</v>
      </c>
      <c r="C46" s="37">
        <v>2</v>
      </c>
      <c r="D46" s="22" t="s">
        <v>31</v>
      </c>
      <c r="E46" s="39"/>
      <c r="F46" s="23">
        <f>+$D$8*E46</f>
        <v>0</v>
      </c>
      <c r="G46" s="14">
        <f t="shared" si="3"/>
        <v>0</v>
      </c>
      <c r="H46" s="4">
        <f t="shared" si="2"/>
        <v>0</v>
      </c>
    </row>
    <row r="47" spans="1:8" ht="15" thickBot="1">
      <c r="A47" s="3">
        <v>12</v>
      </c>
      <c r="B47" s="70" t="s">
        <v>56</v>
      </c>
      <c r="C47" s="37">
        <v>2</v>
      </c>
      <c r="D47" s="22" t="s">
        <v>31</v>
      </c>
      <c r="E47" s="39"/>
      <c r="F47" s="23">
        <f>+$D$8*E47</f>
        <v>0</v>
      </c>
      <c r="G47" s="14">
        <f t="shared" si="3"/>
        <v>0</v>
      </c>
      <c r="H47" s="4">
        <f t="shared" si="2"/>
        <v>0</v>
      </c>
    </row>
    <row r="48" spans="1:8" ht="15" thickBot="1">
      <c r="A48" s="10">
        <v>13</v>
      </c>
      <c r="B48" s="25" t="s">
        <v>20</v>
      </c>
      <c r="C48" s="37">
        <v>2</v>
      </c>
      <c r="D48" s="22" t="s">
        <v>31</v>
      </c>
      <c r="E48" s="39"/>
      <c r="F48" s="23">
        <f>+$D$8*E48</f>
        <v>0</v>
      </c>
      <c r="G48" s="14">
        <f t="shared" si="3"/>
        <v>0</v>
      </c>
      <c r="H48" s="4">
        <f t="shared" si="2"/>
        <v>0</v>
      </c>
    </row>
    <row r="49" spans="1:8" ht="15" thickBot="1">
      <c r="A49" s="3">
        <v>14</v>
      </c>
      <c r="B49" s="25" t="s">
        <v>23</v>
      </c>
      <c r="C49" s="37">
        <v>2</v>
      </c>
      <c r="D49" s="22" t="s">
        <v>31</v>
      </c>
      <c r="E49" s="39"/>
      <c r="F49" s="23">
        <f>+$D$8*E49</f>
        <v>0</v>
      </c>
      <c r="G49" s="14">
        <f t="shared" si="3"/>
        <v>0</v>
      </c>
      <c r="H49" s="4">
        <f t="shared" si="2"/>
        <v>0</v>
      </c>
    </row>
    <row r="50" spans="1:8" ht="15" thickBot="1">
      <c r="A50" s="3">
        <v>15</v>
      </c>
      <c r="B50" s="25" t="s">
        <v>24</v>
      </c>
      <c r="C50" s="37">
        <v>2</v>
      </c>
      <c r="D50" s="22" t="s">
        <v>31</v>
      </c>
      <c r="E50" s="39"/>
      <c r="F50" s="23">
        <f>+$D$8*E50</f>
        <v>0</v>
      </c>
      <c r="G50" s="14">
        <f t="shared" si="3"/>
        <v>0</v>
      </c>
      <c r="H50" s="4">
        <f t="shared" si="2"/>
        <v>0</v>
      </c>
    </row>
    <row r="51" spans="1:8" ht="29.25" thickBot="1">
      <c r="A51" s="10">
        <v>16</v>
      </c>
      <c r="B51" s="25" t="s">
        <v>25</v>
      </c>
      <c r="C51" s="37">
        <v>2</v>
      </c>
      <c r="D51" s="22" t="s">
        <v>31</v>
      </c>
      <c r="E51" s="39"/>
      <c r="F51" s="23">
        <f>+$D$8*E51</f>
        <v>0</v>
      </c>
      <c r="G51" s="14">
        <f t="shared" si="3"/>
        <v>0</v>
      </c>
      <c r="H51" s="4">
        <f t="shared" si="2"/>
        <v>0</v>
      </c>
    </row>
    <row r="52" spans="1:8" ht="29.25" thickBot="1">
      <c r="A52" s="3">
        <v>17</v>
      </c>
      <c r="B52" s="25" t="s">
        <v>26</v>
      </c>
      <c r="C52" s="37">
        <v>2</v>
      </c>
      <c r="D52" s="22" t="s">
        <v>31</v>
      </c>
      <c r="E52" s="39"/>
      <c r="F52" s="23">
        <f>+$D$8*E52</f>
        <v>0</v>
      </c>
      <c r="G52" s="14">
        <f t="shared" si="3"/>
        <v>0</v>
      </c>
      <c r="H52" s="4">
        <f t="shared" si="2"/>
        <v>0</v>
      </c>
    </row>
    <row r="53" spans="1:8" ht="15" thickBot="1">
      <c r="A53" s="3">
        <v>18</v>
      </c>
      <c r="B53" s="5" t="s">
        <v>7</v>
      </c>
      <c r="C53" s="37">
        <v>2</v>
      </c>
      <c r="D53" s="22" t="s">
        <v>31</v>
      </c>
      <c r="E53" s="39"/>
      <c r="F53" s="23">
        <f>+$D$8*E53</f>
        <v>0</v>
      </c>
      <c r="G53" s="14">
        <f t="shared" si="3"/>
        <v>0</v>
      </c>
      <c r="H53" s="4">
        <f t="shared" si="2"/>
        <v>0</v>
      </c>
    </row>
    <row r="54" spans="1:8" ht="15" thickBot="1">
      <c r="A54" s="10">
        <v>19</v>
      </c>
      <c r="B54" s="26" t="s">
        <v>8</v>
      </c>
      <c r="C54" s="37">
        <v>2</v>
      </c>
      <c r="D54" s="27" t="s">
        <v>31</v>
      </c>
      <c r="E54" s="40"/>
      <c r="F54" s="28">
        <f>+$D$8*E54</f>
        <v>0</v>
      </c>
      <c r="G54" s="15">
        <f t="shared" si="3"/>
        <v>0</v>
      </c>
      <c r="H54" s="6">
        <f t="shared" si="2"/>
        <v>0</v>
      </c>
    </row>
    <row r="55" spans="1:8" ht="14.25">
      <c r="A55" s="48" t="s">
        <v>29</v>
      </c>
      <c r="B55" s="48"/>
      <c r="C55" s="48"/>
      <c r="D55" s="49"/>
      <c r="E55" s="48"/>
      <c r="F55" s="60"/>
      <c r="G55" s="16"/>
      <c r="H55" s="4"/>
    </row>
    <row r="56" spans="1:8" ht="14.25">
      <c r="A56" s="58" t="s">
        <v>50</v>
      </c>
      <c r="B56" s="59"/>
      <c r="C56" s="59"/>
      <c r="D56" s="59"/>
      <c r="E56" s="59"/>
      <c r="F56" s="59"/>
      <c r="G56" s="16"/>
      <c r="H56" s="16"/>
    </row>
    <row r="57" spans="1:8" ht="14.25">
      <c r="A57" s="58" t="s">
        <v>51</v>
      </c>
      <c r="B57" s="59"/>
      <c r="C57" s="59"/>
      <c r="D57" s="59"/>
      <c r="E57" s="59"/>
      <c r="F57" s="59"/>
      <c r="G57" s="16"/>
      <c r="H57" s="16"/>
    </row>
    <row r="58" spans="1:8" ht="14.25">
      <c r="A58" s="58" t="s">
        <v>52</v>
      </c>
      <c r="B58" s="59"/>
      <c r="C58" s="59"/>
      <c r="D58" s="59"/>
      <c r="E58" s="59"/>
      <c r="F58" s="59"/>
      <c r="G58" s="16"/>
      <c r="H58" s="16"/>
    </row>
    <row r="59" spans="1:8" ht="14.25">
      <c r="A59" s="50" t="s">
        <v>32</v>
      </c>
      <c r="B59" s="50"/>
      <c r="C59" s="50"/>
      <c r="D59" s="50"/>
      <c r="E59" s="50"/>
      <c r="F59" s="58"/>
      <c r="G59" s="16"/>
      <c r="H59" s="16"/>
    </row>
    <row r="60" spans="1:8" ht="15" thickBot="1">
      <c r="A60" s="51" t="s">
        <v>9</v>
      </c>
      <c r="B60" s="51"/>
      <c r="C60" s="51"/>
      <c r="D60" s="51"/>
      <c r="E60" s="51"/>
      <c r="F60" s="61"/>
      <c r="G60" s="17"/>
      <c r="H60" s="17"/>
    </row>
    <row r="61" spans="1:8" ht="15" thickBot="1">
      <c r="A61" s="8"/>
      <c r="B61" s="8"/>
      <c r="C61" s="8"/>
      <c r="D61" s="8"/>
      <c r="E61" s="8"/>
      <c r="F61" s="8"/>
      <c r="G61" s="9"/>
      <c r="H61" s="9"/>
    </row>
    <row r="62" spans="1:8" s="2" customFormat="1" ht="21" customHeight="1" thickBot="1">
      <c r="A62" s="42" t="s">
        <v>39</v>
      </c>
      <c r="B62" s="53" t="s">
        <v>43</v>
      </c>
      <c r="C62" s="53"/>
      <c r="D62" s="53"/>
      <c r="E62" s="53"/>
      <c r="F62" s="53"/>
      <c r="G62" s="53"/>
      <c r="H62" s="53"/>
    </row>
    <row r="63" spans="1:8" ht="46.5" customHeight="1" thickBot="1">
      <c r="A63" s="7" t="s">
        <v>0</v>
      </c>
      <c r="B63" s="7" t="s">
        <v>19</v>
      </c>
      <c r="C63" s="7" t="s">
        <v>21</v>
      </c>
      <c r="D63" s="41" t="s">
        <v>34</v>
      </c>
      <c r="E63" s="7" t="s">
        <v>28</v>
      </c>
      <c r="F63" s="7" t="s">
        <v>30</v>
      </c>
      <c r="G63" s="7" t="s">
        <v>27</v>
      </c>
      <c r="H63" s="7" t="s">
        <v>17</v>
      </c>
    </row>
    <row r="64" spans="1:8" ht="15" customHeight="1" thickBot="1">
      <c r="A64" s="10">
        <v>1</v>
      </c>
      <c r="B64" s="20" t="s">
        <v>33</v>
      </c>
      <c r="C64" s="37">
        <v>1</v>
      </c>
      <c r="D64" s="21">
        <v>940000</v>
      </c>
      <c r="E64" s="38" t="s">
        <v>31</v>
      </c>
      <c r="F64" s="13">
        <f>+D64</f>
        <v>940000</v>
      </c>
      <c r="G64" s="13">
        <f>+C64*F64</f>
        <v>940000</v>
      </c>
      <c r="H64" s="11">
        <f>+G64*12</f>
        <v>11280000</v>
      </c>
    </row>
    <row r="65" spans="1:8" ht="16.5" customHeight="1" thickBot="1">
      <c r="A65" s="3">
        <v>2</v>
      </c>
      <c r="B65" s="5" t="s">
        <v>1</v>
      </c>
      <c r="C65" s="37">
        <v>1</v>
      </c>
      <c r="D65" s="22" t="s">
        <v>31</v>
      </c>
      <c r="E65" s="39"/>
      <c r="F65" s="23">
        <f>+$D$8*E65</f>
        <v>0</v>
      </c>
      <c r="G65" s="14">
        <f>+C65*F65</f>
        <v>0</v>
      </c>
      <c r="H65" s="4">
        <f aca="true" t="shared" si="4" ref="H65:H82">+G65*12</f>
        <v>0</v>
      </c>
    </row>
    <row r="66" spans="1:8" ht="29.25" thickBot="1">
      <c r="A66" s="3">
        <v>3</v>
      </c>
      <c r="B66" s="24" t="s">
        <v>49</v>
      </c>
      <c r="C66" s="37">
        <v>1</v>
      </c>
      <c r="D66" s="22" t="s">
        <v>31</v>
      </c>
      <c r="E66" s="39"/>
      <c r="F66" s="23">
        <f>+$D$8*E66</f>
        <v>0</v>
      </c>
      <c r="G66" s="14">
        <f>+C66*F66</f>
        <v>0</v>
      </c>
      <c r="H66" s="4">
        <f t="shared" si="4"/>
        <v>0</v>
      </c>
    </row>
    <row r="67" spans="1:8" ht="43.5" thickBot="1">
      <c r="A67" s="3">
        <v>4</v>
      </c>
      <c r="B67" s="24" t="s">
        <v>22</v>
      </c>
      <c r="C67" s="37">
        <v>1</v>
      </c>
      <c r="D67" s="22" t="s">
        <v>31</v>
      </c>
      <c r="E67" s="39"/>
      <c r="F67" s="23">
        <f>+$D$8*E67</f>
        <v>0</v>
      </c>
      <c r="G67" s="14">
        <f aca="true" t="shared" si="5" ref="G67:G82">+C67*F67</f>
        <v>0</v>
      </c>
      <c r="H67" s="4">
        <f t="shared" si="4"/>
        <v>0</v>
      </c>
    </row>
    <row r="68" spans="1:8" ht="15" thickBot="1">
      <c r="A68" s="3">
        <v>5</v>
      </c>
      <c r="B68" s="24" t="s">
        <v>10</v>
      </c>
      <c r="C68" s="37">
        <v>1</v>
      </c>
      <c r="D68" s="22" t="s">
        <v>31</v>
      </c>
      <c r="E68" s="39"/>
      <c r="F68" s="23">
        <f>+$D$8*E68</f>
        <v>0</v>
      </c>
      <c r="G68" s="14">
        <f t="shared" si="5"/>
        <v>0</v>
      </c>
      <c r="H68" s="4">
        <f t="shared" si="4"/>
        <v>0</v>
      </c>
    </row>
    <row r="69" spans="1:8" ht="15" thickBot="1">
      <c r="A69" s="3">
        <v>6</v>
      </c>
      <c r="B69" s="5" t="s">
        <v>2</v>
      </c>
      <c r="C69" s="37">
        <v>1</v>
      </c>
      <c r="D69" s="22" t="s">
        <v>31</v>
      </c>
      <c r="E69" s="39"/>
      <c r="F69" s="23">
        <f>+$D$8*E69</f>
        <v>0</v>
      </c>
      <c r="G69" s="14">
        <f t="shared" si="5"/>
        <v>0</v>
      </c>
      <c r="H69" s="4">
        <f t="shared" si="4"/>
        <v>0</v>
      </c>
    </row>
    <row r="70" spans="1:8" ht="15" thickBot="1">
      <c r="A70" s="3">
        <v>7</v>
      </c>
      <c r="B70" s="5" t="s">
        <v>3</v>
      </c>
      <c r="C70" s="37">
        <v>1</v>
      </c>
      <c r="D70" s="22" t="s">
        <v>31</v>
      </c>
      <c r="E70" s="39"/>
      <c r="F70" s="23">
        <f>+$D$8*E70</f>
        <v>0</v>
      </c>
      <c r="G70" s="14">
        <f t="shared" si="5"/>
        <v>0</v>
      </c>
      <c r="H70" s="4">
        <f t="shared" si="4"/>
        <v>0</v>
      </c>
    </row>
    <row r="71" spans="1:8" ht="15" thickBot="1">
      <c r="A71" s="3">
        <v>8</v>
      </c>
      <c r="B71" s="5" t="s">
        <v>4</v>
      </c>
      <c r="C71" s="37">
        <v>1</v>
      </c>
      <c r="D71" s="22" t="s">
        <v>31</v>
      </c>
      <c r="E71" s="39"/>
      <c r="F71" s="23">
        <f>+$D$8*E71</f>
        <v>0</v>
      </c>
      <c r="G71" s="14">
        <f t="shared" si="5"/>
        <v>0</v>
      </c>
      <c r="H71" s="4">
        <f t="shared" si="4"/>
        <v>0</v>
      </c>
    </row>
    <row r="72" spans="1:8" ht="15" thickBot="1">
      <c r="A72" s="3">
        <v>9</v>
      </c>
      <c r="B72" s="5" t="s">
        <v>11</v>
      </c>
      <c r="C72" s="37">
        <v>1</v>
      </c>
      <c r="D72" s="22" t="s">
        <v>31</v>
      </c>
      <c r="E72" s="39"/>
      <c r="F72" s="23">
        <f>+$D$8*E72</f>
        <v>0</v>
      </c>
      <c r="G72" s="14">
        <f t="shared" si="5"/>
        <v>0</v>
      </c>
      <c r="H72" s="4">
        <f t="shared" si="4"/>
        <v>0</v>
      </c>
    </row>
    <row r="73" spans="1:8" ht="15" thickBot="1">
      <c r="A73" s="3">
        <v>10</v>
      </c>
      <c r="B73" s="5" t="s">
        <v>5</v>
      </c>
      <c r="C73" s="37">
        <v>1</v>
      </c>
      <c r="D73" s="22" t="s">
        <v>31</v>
      </c>
      <c r="E73" s="39"/>
      <c r="F73" s="23">
        <f>+$D$8*E73</f>
        <v>0</v>
      </c>
      <c r="G73" s="14">
        <f t="shared" si="5"/>
        <v>0</v>
      </c>
      <c r="H73" s="4">
        <f t="shared" si="4"/>
        <v>0</v>
      </c>
    </row>
    <row r="74" spans="1:8" ht="15" thickBot="1">
      <c r="A74" s="3">
        <v>11</v>
      </c>
      <c r="B74" s="24" t="s">
        <v>6</v>
      </c>
      <c r="C74" s="37">
        <v>1</v>
      </c>
      <c r="D74" s="22" t="s">
        <v>31</v>
      </c>
      <c r="E74" s="39"/>
      <c r="F74" s="23">
        <f>+$D$8*E74</f>
        <v>0</v>
      </c>
      <c r="G74" s="14">
        <f t="shared" si="5"/>
        <v>0</v>
      </c>
      <c r="H74" s="4">
        <f t="shared" si="4"/>
        <v>0</v>
      </c>
    </row>
    <row r="75" spans="1:8" ht="15" thickBot="1">
      <c r="A75" s="3">
        <v>13</v>
      </c>
      <c r="B75" s="70" t="s">
        <v>56</v>
      </c>
      <c r="C75" s="37">
        <v>1</v>
      </c>
      <c r="D75" s="22" t="s">
        <v>31</v>
      </c>
      <c r="E75" s="39"/>
      <c r="F75" s="23">
        <f>+$D$8*E75</f>
        <v>0</v>
      </c>
      <c r="G75" s="14">
        <f t="shared" si="5"/>
        <v>0</v>
      </c>
      <c r="H75" s="4">
        <f t="shared" si="4"/>
        <v>0</v>
      </c>
    </row>
    <row r="76" spans="1:8" ht="15" thickBot="1">
      <c r="A76" s="3">
        <v>14</v>
      </c>
      <c r="B76" s="25" t="s">
        <v>20</v>
      </c>
      <c r="C76" s="37">
        <v>1</v>
      </c>
      <c r="D76" s="22" t="s">
        <v>31</v>
      </c>
      <c r="E76" s="39"/>
      <c r="F76" s="23">
        <f>+$D$8*E76</f>
        <v>0</v>
      </c>
      <c r="G76" s="14">
        <f t="shared" si="5"/>
        <v>0</v>
      </c>
      <c r="H76" s="4">
        <f t="shared" si="4"/>
        <v>0</v>
      </c>
    </row>
    <row r="77" spans="1:8" ht="15" thickBot="1">
      <c r="A77" s="3">
        <v>15</v>
      </c>
      <c r="B77" s="25" t="s">
        <v>23</v>
      </c>
      <c r="C77" s="37">
        <v>1</v>
      </c>
      <c r="D77" s="22" t="s">
        <v>31</v>
      </c>
      <c r="E77" s="39"/>
      <c r="F77" s="23">
        <f>+$D$8*E77</f>
        <v>0</v>
      </c>
      <c r="G77" s="14">
        <f t="shared" si="5"/>
        <v>0</v>
      </c>
      <c r="H77" s="4">
        <f t="shared" si="4"/>
        <v>0</v>
      </c>
    </row>
    <row r="78" spans="1:8" ht="15" thickBot="1">
      <c r="A78" s="3">
        <v>16</v>
      </c>
      <c r="B78" s="25" t="s">
        <v>24</v>
      </c>
      <c r="C78" s="37">
        <v>1</v>
      </c>
      <c r="D78" s="22" t="s">
        <v>31</v>
      </c>
      <c r="E78" s="39"/>
      <c r="F78" s="23">
        <f>+$D$8*E78</f>
        <v>0</v>
      </c>
      <c r="G78" s="14">
        <f t="shared" si="5"/>
        <v>0</v>
      </c>
      <c r="H78" s="4">
        <f t="shared" si="4"/>
        <v>0</v>
      </c>
    </row>
    <row r="79" spans="1:8" ht="29.25" thickBot="1">
      <c r="A79" s="3">
        <v>17</v>
      </c>
      <c r="B79" s="25" t="s">
        <v>25</v>
      </c>
      <c r="C79" s="37">
        <v>1</v>
      </c>
      <c r="D79" s="22" t="s">
        <v>31</v>
      </c>
      <c r="E79" s="39"/>
      <c r="F79" s="23">
        <f>+$D$8*E79</f>
        <v>0</v>
      </c>
      <c r="G79" s="14">
        <f t="shared" si="5"/>
        <v>0</v>
      </c>
      <c r="H79" s="4">
        <f t="shared" si="4"/>
        <v>0</v>
      </c>
    </row>
    <row r="80" spans="1:8" ht="29.25" thickBot="1">
      <c r="A80" s="3">
        <v>18</v>
      </c>
      <c r="B80" s="25" t="s">
        <v>26</v>
      </c>
      <c r="C80" s="37">
        <v>1</v>
      </c>
      <c r="D80" s="22" t="s">
        <v>31</v>
      </c>
      <c r="E80" s="39"/>
      <c r="F80" s="23">
        <f>+$D$8*E80</f>
        <v>0</v>
      </c>
      <c r="G80" s="14">
        <f t="shared" si="5"/>
        <v>0</v>
      </c>
      <c r="H80" s="4">
        <f t="shared" si="4"/>
        <v>0</v>
      </c>
    </row>
    <row r="81" spans="1:8" ht="15" thickBot="1">
      <c r="A81" s="3">
        <v>19</v>
      </c>
      <c r="B81" s="5" t="s">
        <v>7</v>
      </c>
      <c r="C81" s="37">
        <v>1</v>
      </c>
      <c r="D81" s="22" t="s">
        <v>31</v>
      </c>
      <c r="E81" s="39"/>
      <c r="F81" s="23">
        <f>+$D$8*E81</f>
        <v>0</v>
      </c>
      <c r="G81" s="14">
        <f t="shared" si="5"/>
        <v>0</v>
      </c>
      <c r="H81" s="4">
        <f t="shared" si="4"/>
        <v>0</v>
      </c>
    </row>
    <row r="82" spans="1:8" ht="15" thickBot="1">
      <c r="A82" s="12">
        <v>20</v>
      </c>
      <c r="B82" s="26" t="s">
        <v>8</v>
      </c>
      <c r="C82" s="37">
        <v>1</v>
      </c>
      <c r="D82" s="27" t="s">
        <v>31</v>
      </c>
      <c r="E82" s="40"/>
      <c r="F82" s="28">
        <f>+$D$8*E82</f>
        <v>0</v>
      </c>
      <c r="G82" s="15">
        <f t="shared" si="5"/>
        <v>0</v>
      </c>
      <c r="H82" s="6">
        <f t="shared" si="4"/>
        <v>0</v>
      </c>
    </row>
    <row r="83" spans="1:8" ht="14.25">
      <c r="A83" s="48" t="s">
        <v>29</v>
      </c>
      <c r="B83" s="48"/>
      <c r="C83" s="48"/>
      <c r="D83" s="49"/>
      <c r="E83" s="48"/>
      <c r="F83" s="60"/>
      <c r="G83" s="16"/>
      <c r="H83" s="4"/>
    </row>
    <row r="84" spans="1:8" ht="14.25">
      <c r="A84" s="58" t="s">
        <v>50</v>
      </c>
      <c r="B84" s="59"/>
      <c r="C84" s="59"/>
      <c r="D84" s="59"/>
      <c r="E84" s="59"/>
      <c r="F84" s="59"/>
      <c r="G84" s="16"/>
      <c r="H84" s="16"/>
    </row>
    <row r="85" spans="1:8" ht="14.25">
      <c r="A85" s="58" t="s">
        <v>51</v>
      </c>
      <c r="B85" s="59"/>
      <c r="C85" s="59"/>
      <c r="D85" s="59"/>
      <c r="E85" s="59"/>
      <c r="F85" s="59"/>
      <c r="G85" s="16"/>
      <c r="H85" s="16"/>
    </row>
    <row r="86" spans="1:8" ht="14.25">
      <c r="A86" s="58" t="s">
        <v>52</v>
      </c>
      <c r="B86" s="59"/>
      <c r="C86" s="59"/>
      <c r="D86" s="59"/>
      <c r="E86" s="59"/>
      <c r="F86" s="59"/>
      <c r="G86" s="16"/>
      <c r="H86" s="16"/>
    </row>
    <row r="87" spans="1:8" ht="14.25">
      <c r="A87" s="50" t="s">
        <v>32</v>
      </c>
      <c r="B87" s="50"/>
      <c r="C87" s="50"/>
      <c r="D87" s="50"/>
      <c r="E87" s="50"/>
      <c r="F87" s="58"/>
      <c r="G87" s="16"/>
      <c r="H87" s="16"/>
    </row>
    <row r="88" spans="1:8" ht="15" thickBot="1">
      <c r="A88" s="51" t="s">
        <v>9</v>
      </c>
      <c r="B88" s="51"/>
      <c r="C88" s="51"/>
      <c r="D88" s="51"/>
      <c r="E88" s="51"/>
      <c r="F88" s="61"/>
      <c r="G88" s="17"/>
      <c r="H88" s="17"/>
    </row>
    <row r="89" spans="1:8" ht="15" thickBot="1">
      <c r="A89" s="8"/>
      <c r="B89" s="8"/>
      <c r="C89" s="8"/>
      <c r="D89" s="8"/>
      <c r="E89" s="8"/>
      <c r="F89" s="8"/>
      <c r="G89" s="9"/>
      <c r="H89" s="9"/>
    </row>
    <row r="90" spans="1:8" s="2" customFormat="1" ht="21" customHeight="1" thickBot="1">
      <c r="A90" s="42" t="s">
        <v>42</v>
      </c>
      <c r="B90" s="53" t="s">
        <v>41</v>
      </c>
      <c r="C90" s="53"/>
      <c r="D90" s="53"/>
      <c r="E90" s="53"/>
      <c r="F90" s="53"/>
      <c r="G90" s="53"/>
      <c r="H90" s="53"/>
    </row>
    <row r="91" spans="1:8" ht="46.5" customHeight="1" thickBot="1">
      <c r="A91" s="7" t="s">
        <v>0</v>
      </c>
      <c r="B91" s="7" t="s">
        <v>19</v>
      </c>
      <c r="C91" s="7" t="s">
        <v>21</v>
      </c>
      <c r="D91" s="41" t="s">
        <v>34</v>
      </c>
      <c r="E91" s="7" t="s">
        <v>28</v>
      </c>
      <c r="F91" s="7" t="s">
        <v>30</v>
      </c>
      <c r="G91" s="7" t="s">
        <v>27</v>
      </c>
      <c r="H91" s="7" t="s">
        <v>17</v>
      </c>
    </row>
    <row r="92" spans="1:8" ht="15" customHeight="1" thickBot="1">
      <c r="A92" s="10">
        <v>1</v>
      </c>
      <c r="B92" s="20" t="s">
        <v>33</v>
      </c>
      <c r="C92" s="37">
        <v>1</v>
      </c>
      <c r="D92" s="21">
        <v>940000</v>
      </c>
      <c r="E92" s="38" t="s">
        <v>31</v>
      </c>
      <c r="F92" s="13">
        <f>+D92</f>
        <v>940000</v>
      </c>
      <c r="G92" s="13">
        <f>+C92*F92</f>
        <v>940000</v>
      </c>
      <c r="H92" s="11">
        <f>+G92*12</f>
        <v>11280000</v>
      </c>
    </row>
    <row r="93" spans="1:8" ht="16.5" customHeight="1" thickBot="1">
      <c r="A93" s="3">
        <v>2</v>
      </c>
      <c r="B93" s="5" t="s">
        <v>1</v>
      </c>
      <c r="C93" s="37">
        <v>1</v>
      </c>
      <c r="D93" s="22" t="s">
        <v>31</v>
      </c>
      <c r="E93" s="39"/>
      <c r="F93" s="23">
        <f>+$D$8*E93</f>
        <v>0</v>
      </c>
      <c r="G93" s="14">
        <f>+C93*F93</f>
        <v>0</v>
      </c>
      <c r="H93" s="4">
        <f aca="true" t="shared" si="6" ref="H93:H110">+G93*12</f>
        <v>0</v>
      </c>
    </row>
    <row r="94" spans="1:8" ht="29.25" thickBot="1">
      <c r="A94" s="3">
        <v>3</v>
      </c>
      <c r="B94" s="24" t="s">
        <v>49</v>
      </c>
      <c r="C94" s="37">
        <v>1</v>
      </c>
      <c r="D94" s="22" t="s">
        <v>31</v>
      </c>
      <c r="E94" s="39"/>
      <c r="F94" s="23">
        <f>+$D$8*E94</f>
        <v>0</v>
      </c>
      <c r="G94" s="14">
        <f>+C94*F94</f>
        <v>0</v>
      </c>
      <c r="H94" s="4">
        <f t="shared" si="6"/>
        <v>0</v>
      </c>
    </row>
    <row r="95" spans="1:8" ht="43.5" thickBot="1">
      <c r="A95" s="10">
        <v>4</v>
      </c>
      <c r="B95" s="24" t="s">
        <v>22</v>
      </c>
      <c r="C95" s="37">
        <v>1</v>
      </c>
      <c r="D95" s="22" t="s">
        <v>31</v>
      </c>
      <c r="E95" s="39"/>
      <c r="F95" s="23">
        <f>+$D$8*E95</f>
        <v>0</v>
      </c>
      <c r="G95" s="14">
        <f aca="true" t="shared" si="7" ref="G95:G110">+C95*F95</f>
        <v>0</v>
      </c>
      <c r="H95" s="4">
        <f t="shared" si="6"/>
        <v>0</v>
      </c>
    </row>
    <row r="96" spans="1:8" ht="15" thickBot="1">
      <c r="A96" s="3">
        <v>5</v>
      </c>
      <c r="B96" s="24" t="s">
        <v>10</v>
      </c>
      <c r="C96" s="37">
        <v>1</v>
      </c>
      <c r="D96" s="22" t="s">
        <v>31</v>
      </c>
      <c r="E96" s="39"/>
      <c r="F96" s="23">
        <f>+$D$8*E96</f>
        <v>0</v>
      </c>
      <c r="G96" s="14">
        <f t="shared" si="7"/>
        <v>0</v>
      </c>
      <c r="H96" s="4">
        <f t="shared" si="6"/>
        <v>0</v>
      </c>
    </row>
    <row r="97" spans="1:8" ht="15" thickBot="1">
      <c r="A97" s="3">
        <v>6</v>
      </c>
      <c r="B97" s="5" t="s">
        <v>2</v>
      </c>
      <c r="C97" s="37">
        <v>1</v>
      </c>
      <c r="D97" s="22" t="s">
        <v>31</v>
      </c>
      <c r="E97" s="39"/>
      <c r="F97" s="23">
        <f>+$D$8*E97</f>
        <v>0</v>
      </c>
      <c r="G97" s="14">
        <f t="shared" si="7"/>
        <v>0</v>
      </c>
      <c r="H97" s="4">
        <f t="shared" si="6"/>
        <v>0</v>
      </c>
    </row>
    <row r="98" spans="1:8" ht="15" thickBot="1">
      <c r="A98" s="10">
        <v>7</v>
      </c>
      <c r="B98" s="5" t="s">
        <v>3</v>
      </c>
      <c r="C98" s="37">
        <v>1</v>
      </c>
      <c r="D98" s="22" t="s">
        <v>31</v>
      </c>
      <c r="E98" s="39"/>
      <c r="F98" s="23">
        <f>+$D$8*E98</f>
        <v>0</v>
      </c>
      <c r="G98" s="14">
        <f t="shared" si="7"/>
        <v>0</v>
      </c>
      <c r="H98" s="4">
        <f t="shared" si="6"/>
        <v>0</v>
      </c>
    </row>
    <row r="99" spans="1:8" ht="15" thickBot="1">
      <c r="A99" s="3">
        <v>8</v>
      </c>
      <c r="B99" s="5" t="s">
        <v>4</v>
      </c>
      <c r="C99" s="37">
        <v>1</v>
      </c>
      <c r="D99" s="22" t="s">
        <v>31</v>
      </c>
      <c r="E99" s="39"/>
      <c r="F99" s="23">
        <f>+$D$8*E99</f>
        <v>0</v>
      </c>
      <c r="G99" s="14">
        <f t="shared" si="7"/>
        <v>0</v>
      </c>
      <c r="H99" s="4">
        <f t="shared" si="6"/>
        <v>0</v>
      </c>
    </row>
    <row r="100" spans="1:8" ht="15" thickBot="1">
      <c r="A100" s="3">
        <v>9</v>
      </c>
      <c r="B100" s="5" t="s">
        <v>11</v>
      </c>
      <c r="C100" s="37">
        <v>1</v>
      </c>
      <c r="D100" s="22" t="s">
        <v>31</v>
      </c>
      <c r="E100" s="39"/>
      <c r="F100" s="23">
        <f>+$D$8*E100</f>
        <v>0</v>
      </c>
      <c r="G100" s="14">
        <f t="shared" si="7"/>
        <v>0</v>
      </c>
      <c r="H100" s="4">
        <f t="shared" si="6"/>
        <v>0</v>
      </c>
    </row>
    <row r="101" spans="1:8" ht="15" thickBot="1">
      <c r="A101" s="10">
        <v>10</v>
      </c>
      <c r="B101" s="5" t="s">
        <v>5</v>
      </c>
      <c r="C101" s="37">
        <v>1</v>
      </c>
      <c r="D101" s="22" t="s">
        <v>31</v>
      </c>
      <c r="E101" s="39"/>
      <c r="F101" s="23">
        <f>+$D$8*E101</f>
        <v>0</v>
      </c>
      <c r="G101" s="14">
        <f t="shared" si="7"/>
        <v>0</v>
      </c>
      <c r="H101" s="4">
        <f t="shared" si="6"/>
        <v>0</v>
      </c>
    </row>
    <row r="102" spans="1:8" ht="15" thickBot="1">
      <c r="A102" s="3">
        <v>11</v>
      </c>
      <c r="B102" s="24" t="s">
        <v>6</v>
      </c>
      <c r="C102" s="37">
        <v>1</v>
      </c>
      <c r="D102" s="22" t="s">
        <v>31</v>
      </c>
      <c r="E102" s="39"/>
      <c r="F102" s="23">
        <f>+$D$8*E102</f>
        <v>0</v>
      </c>
      <c r="G102" s="14">
        <f t="shared" si="7"/>
        <v>0</v>
      </c>
      <c r="H102" s="4">
        <f t="shared" si="6"/>
        <v>0</v>
      </c>
    </row>
    <row r="103" spans="1:8" ht="15" thickBot="1">
      <c r="A103" s="3">
        <v>12</v>
      </c>
      <c r="B103" s="70" t="s">
        <v>56</v>
      </c>
      <c r="C103" s="37">
        <v>1</v>
      </c>
      <c r="D103" s="22" t="s">
        <v>31</v>
      </c>
      <c r="E103" s="39"/>
      <c r="F103" s="23">
        <f>+$D$8*E103</f>
        <v>0</v>
      </c>
      <c r="G103" s="14">
        <f t="shared" si="7"/>
        <v>0</v>
      </c>
      <c r="H103" s="4">
        <f t="shared" si="6"/>
        <v>0</v>
      </c>
    </row>
    <row r="104" spans="1:8" ht="15" thickBot="1">
      <c r="A104" s="10">
        <v>13</v>
      </c>
      <c r="B104" s="25" t="s">
        <v>20</v>
      </c>
      <c r="C104" s="37">
        <v>1</v>
      </c>
      <c r="D104" s="22" t="s">
        <v>31</v>
      </c>
      <c r="E104" s="39"/>
      <c r="F104" s="23">
        <f>+$D$8*E104</f>
        <v>0</v>
      </c>
      <c r="G104" s="14">
        <f t="shared" si="7"/>
        <v>0</v>
      </c>
      <c r="H104" s="4">
        <f t="shared" si="6"/>
        <v>0</v>
      </c>
    </row>
    <row r="105" spans="1:8" ht="15" thickBot="1">
      <c r="A105" s="3">
        <v>14</v>
      </c>
      <c r="B105" s="25" t="s">
        <v>23</v>
      </c>
      <c r="C105" s="37">
        <v>1</v>
      </c>
      <c r="D105" s="22" t="s">
        <v>31</v>
      </c>
      <c r="E105" s="39"/>
      <c r="F105" s="23">
        <f>+$D$8*E105</f>
        <v>0</v>
      </c>
      <c r="G105" s="14">
        <f t="shared" si="7"/>
        <v>0</v>
      </c>
      <c r="H105" s="4">
        <f t="shared" si="6"/>
        <v>0</v>
      </c>
    </row>
    <row r="106" spans="1:8" ht="15" thickBot="1">
      <c r="A106" s="3">
        <v>15</v>
      </c>
      <c r="B106" s="25" t="s">
        <v>24</v>
      </c>
      <c r="C106" s="37">
        <v>1</v>
      </c>
      <c r="D106" s="22" t="s">
        <v>31</v>
      </c>
      <c r="E106" s="39"/>
      <c r="F106" s="23">
        <f>+$D$8*E106</f>
        <v>0</v>
      </c>
      <c r="G106" s="14">
        <f t="shared" si="7"/>
        <v>0</v>
      </c>
      <c r="H106" s="4">
        <f t="shared" si="6"/>
        <v>0</v>
      </c>
    </row>
    <row r="107" spans="1:8" ht="29.25" thickBot="1">
      <c r="A107" s="10">
        <v>16</v>
      </c>
      <c r="B107" s="25" t="s">
        <v>25</v>
      </c>
      <c r="C107" s="37">
        <v>1</v>
      </c>
      <c r="D107" s="22" t="s">
        <v>31</v>
      </c>
      <c r="E107" s="39"/>
      <c r="F107" s="23">
        <f>+$D$8*E107</f>
        <v>0</v>
      </c>
      <c r="G107" s="14">
        <f t="shared" si="7"/>
        <v>0</v>
      </c>
      <c r="H107" s="4">
        <f t="shared" si="6"/>
        <v>0</v>
      </c>
    </row>
    <row r="108" spans="1:8" ht="29.25" thickBot="1">
      <c r="A108" s="3">
        <v>17</v>
      </c>
      <c r="B108" s="25" t="s">
        <v>26</v>
      </c>
      <c r="C108" s="37">
        <v>1</v>
      </c>
      <c r="D108" s="22" t="s">
        <v>31</v>
      </c>
      <c r="E108" s="39"/>
      <c r="F108" s="23">
        <f>+$D$8*E108</f>
        <v>0</v>
      </c>
      <c r="G108" s="14">
        <f t="shared" si="7"/>
        <v>0</v>
      </c>
      <c r="H108" s="4">
        <f t="shared" si="6"/>
        <v>0</v>
      </c>
    </row>
    <row r="109" spans="1:8" ht="15" thickBot="1">
      <c r="A109" s="3">
        <v>18</v>
      </c>
      <c r="B109" s="5" t="s">
        <v>7</v>
      </c>
      <c r="C109" s="37">
        <v>1</v>
      </c>
      <c r="D109" s="22" t="s">
        <v>31</v>
      </c>
      <c r="E109" s="39"/>
      <c r="F109" s="23">
        <f>+$D$8*E109</f>
        <v>0</v>
      </c>
      <c r="G109" s="14">
        <f t="shared" si="7"/>
        <v>0</v>
      </c>
      <c r="H109" s="4">
        <f t="shared" si="6"/>
        <v>0</v>
      </c>
    </row>
    <row r="110" spans="1:8" ht="15" thickBot="1">
      <c r="A110" s="10">
        <v>19</v>
      </c>
      <c r="B110" s="26" t="s">
        <v>8</v>
      </c>
      <c r="C110" s="37">
        <v>1</v>
      </c>
      <c r="D110" s="27" t="s">
        <v>31</v>
      </c>
      <c r="E110" s="40"/>
      <c r="F110" s="28">
        <f>+$D$8*E110</f>
        <v>0</v>
      </c>
      <c r="G110" s="15">
        <f t="shared" si="7"/>
        <v>0</v>
      </c>
      <c r="H110" s="6">
        <f t="shared" si="6"/>
        <v>0</v>
      </c>
    </row>
    <row r="111" spans="1:8" ht="14.25">
      <c r="A111" s="48" t="s">
        <v>29</v>
      </c>
      <c r="B111" s="48"/>
      <c r="C111" s="48"/>
      <c r="D111" s="49"/>
      <c r="E111" s="48"/>
      <c r="F111" s="60"/>
      <c r="G111" s="16"/>
      <c r="H111" s="4"/>
    </row>
    <row r="112" spans="1:8" ht="14.25">
      <c r="A112" s="58" t="s">
        <v>50</v>
      </c>
      <c r="B112" s="59"/>
      <c r="C112" s="59"/>
      <c r="D112" s="59"/>
      <c r="E112" s="59"/>
      <c r="F112" s="59"/>
      <c r="G112" s="16"/>
      <c r="H112" s="16"/>
    </row>
    <row r="113" spans="1:8" ht="14.25">
      <c r="A113" s="58" t="s">
        <v>51</v>
      </c>
      <c r="B113" s="59"/>
      <c r="C113" s="59"/>
      <c r="D113" s="59"/>
      <c r="E113" s="59"/>
      <c r="F113" s="59"/>
      <c r="G113" s="16"/>
      <c r="H113" s="16"/>
    </row>
    <row r="114" spans="1:8" ht="14.25">
      <c r="A114" s="58" t="s">
        <v>52</v>
      </c>
      <c r="B114" s="59"/>
      <c r="C114" s="59"/>
      <c r="D114" s="59"/>
      <c r="E114" s="59"/>
      <c r="F114" s="59"/>
      <c r="G114" s="16"/>
      <c r="H114" s="16"/>
    </row>
    <row r="115" spans="1:8" ht="14.25">
      <c r="A115" s="50" t="s">
        <v>32</v>
      </c>
      <c r="B115" s="50"/>
      <c r="C115" s="50"/>
      <c r="D115" s="50"/>
      <c r="E115" s="50"/>
      <c r="F115" s="58"/>
      <c r="G115" s="16"/>
      <c r="H115" s="16"/>
    </row>
    <row r="116" spans="1:8" ht="15" thickBot="1">
      <c r="A116" s="51" t="s">
        <v>9</v>
      </c>
      <c r="B116" s="51"/>
      <c r="C116" s="51"/>
      <c r="D116" s="51"/>
      <c r="E116" s="51"/>
      <c r="F116" s="61"/>
      <c r="G116" s="17"/>
      <c r="H116" s="17"/>
    </row>
    <row r="117" spans="1:11" ht="21" customHeight="1">
      <c r="A117" s="43"/>
      <c r="B117" s="44"/>
      <c r="C117" s="45"/>
      <c r="D117" s="44"/>
      <c r="E117" s="46"/>
      <c r="F117" s="46"/>
      <c r="G117" s="46"/>
      <c r="H117" s="46"/>
      <c r="I117" s="32"/>
      <c r="J117" s="32"/>
      <c r="K117" s="32"/>
    </row>
    <row r="118" spans="1:8" s="2" customFormat="1" ht="15" thickBot="1">
      <c r="A118" s="54" t="s">
        <v>45</v>
      </c>
      <c r="B118" s="54"/>
      <c r="C118" s="54"/>
      <c r="D118" s="54"/>
      <c r="E118" s="54"/>
      <c r="F118" s="54"/>
      <c r="G118" s="54"/>
      <c r="H118" s="54"/>
    </row>
    <row r="119" spans="1:11" ht="21" customHeight="1" thickBot="1">
      <c r="A119" s="55"/>
      <c r="B119" s="55"/>
      <c r="C119" s="55"/>
      <c r="D119" s="55"/>
      <c r="E119" s="55"/>
      <c r="F119" s="55"/>
      <c r="G119" s="55"/>
      <c r="H119" s="55"/>
      <c r="I119" s="33"/>
      <c r="J119" s="33"/>
      <c r="K119" s="33"/>
    </row>
    <row r="120" spans="1:8" s="2" customFormat="1" ht="21" customHeight="1" thickBot="1">
      <c r="A120" s="42" t="s">
        <v>37</v>
      </c>
      <c r="B120" s="53" t="s">
        <v>46</v>
      </c>
      <c r="C120" s="53"/>
      <c r="D120" s="53"/>
      <c r="E120" s="53"/>
      <c r="F120" s="53"/>
      <c r="G120" s="53"/>
      <c r="H120" s="53"/>
    </row>
    <row r="121" spans="1:8" ht="46.5" customHeight="1" thickBot="1">
      <c r="A121" s="7" t="s">
        <v>0</v>
      </c>
      <c r="B121" s="7" t="s">
        <v>19</v>
      </c>
      <c r="C121" s="7" t="s">
        <v>21</v>
      </c>
      <c r="D121" s="41" t="s">
        <v>34</v>
      </c>
      <c r="E121" s="7" t="s">
        <v>28</v>
      </c>
      <c r="F121" s="7" t="s">
        <v>30</v>
      </c>
      <c r="G121" s="7" t="s">
        <v>27</v>
      </c>
      <c r="H121" s="7" t="s">
        <v>17</v>
      </c>
    </row>
    <row r="122" spans="1:8" ht="75" customHeight="1" thickBot="1">
      <c r="A122" s="10">
        <v>1</v>
      </c>
      <c r="B122" s="20" t="s">
        <v>33</v>
      </c>
      <c r="C122" s="37">
        <v>1</v>
      </c>
      <c r="D122" s="67" t="s">
        <v>53</v>
      </c>
      <c r="E122" s="38" t="s">
        <v>31</v>
      </c>
      <c r="F122" s="13" t="str">
        <f>+D122</f>
        <v>BASE DE $840.000 SOBRE 2 HORAS DIARIAS DE LUNES A JUEVES (4 DIAS A LA SEMANA)</v>
      </c>
      <c r="G122" s="13" t="e">
        <f>+C122*F122</f>
        <v>#VALUE!</v>
      </c>
      <c r="H122" s="11" t="e">
        <f>+G122*12</f>
        <v>#VALUE!</v>
      </c>
    </row>
    <row r="123" spans="1:8" ht="16.5" customHeight="1" thickBot="1">
      <c r="A123" s="3">
        <v>2</v>
      </c>
      <c r="B123" s="5" t="s">
        <v>1</v>
      </c>
      <c r="C123" s="37">
        <v>1</v>
      </c>
      <c r="D123" s="22" t="s">
        <v>31</v>
      </c>
      <c r="E123" s="39"/>
      <c r="F123" s="23">
        <f>+$D$8*E123</f>
        <v>0</v>
      </c>
      <c r="G123" s="14">
        <f>+C123*F123</f>
        <v>0</v>
      </c>
      <c r="H123" s="4">
        <f aca="true" t="shared" si="8" ref="H123:H140">+G123*12</f>
        <v>0</v>
      </c>
    </row>
    <row r="124" spans="1:8" ht="29.25" thickBot="1">
      <c r="A124" s="3">
        <v>3</v>
      </c>
      <c r="B124" s="24" t="s">
        <v>49</v>
      </c>
      <c r="C124" s="37">
        <v>1</v>
      </c>
      <c r="D124" s="22" t="s">
        <v>31</v>
      </c>
      <c r="E124" s="39"/>
      <c r="F124" s="23">
        <f>+$D$8*E124</f>
        <v>0</v>
      </c>
      <c r="G124" s="14">
        <f>+C124*F124</f>
        <v>0</v>
      </c>
      <c r="H124" s="4">
        <f t="shared" si="8"/>
        <v>0</v>
      </c>
    </row>
    <row r="125" spans="1:8" ht="43.5" thickBot="1">
      <c r="A125" s="10">
        <v>4</v>
      </c>
      <c r="B125" s="24" t="s">
        <v>22</v>
      </c>
      <c r="C125" s="37">
        <v>1</v>
      </c>
      <c r="D125" s="22" t="s">
        <v>31</v>
      </c>
      <c r="E125" s="39"/>
      <c r="F125" s="23">
        <f>+$D$8*E125</f>
        <v>0</v>
      </c>
      <c r="G125" s="14">
        <f aca="true" t="shared" si="9" ref="G125:G140">+C125*F125</f>
        <v>0</v>
      </c>
      <c r="H125" s="4">
        <f t="shared" si="8"/>
        <v>0</v>
      </c>
    </row>
    <row r="126" spans="1:8" ht="15" thickBot="1">
      <c r="A126" s="3">
        <v>5</v>
      </c>
      <c r="B126" s="24" t="s">
        <v>10</v>
      </c>
      <c r="C126" s="37">
        <v>1</v>
      </c>
      <c r="D126" s="22" t="s">
        <v>31</v>
      </c>
      <c r="E126" s="39"/>
      <c r="F126" s="23">
        <f>+$D$8*E126</f>
        <v>0</v>
      </c>
      <c r="G126" s="14">
        <f t="shared" si="9"/>
        <v>0</v>
      </c>
      <c r="H126" s="4">
        <f t="shared" si="8"/>
        <v>0</v>
      </c>
    </row>
    <row r="127" spans="1:8" ht="15" thickBot="1">
      <c r="A127" s="3">
        <v>6</v>
      </c>
      <c r="B127" s="5" t="s">
        <v>2</v>
      </c>
      <c r="C127" s="37">
        <v>1</v>
      </c>
      <c r="D127" s="22" t="s">
        <v>31</v>
      </c>
      <c r="E127" s="39"/>
      <c r="F127" s="23">
        <f>+$D$8*E127</f>
        <v>0</v>
      </c>
      <c r="G127" s="14">
        <f t="shared" si="9"/>
        <v>0</v>
      </c>
      <c r="H127" s="4">
        <f t="shared" si="8"/>
        <v>0</v>
      </c>
    </row>
    <row r="128" spans="1:8" ht="15" thickBot="1">
      <c r="A128" s="10">
        <v>7</v>
      </c>
      <c r="B128" s="5" t="s">
        <v>3</v>
      </c>
      <c r="C128" s="37">
        <v>1</v>
      </c>
      <c r="D128" s="22" t="s">
        <v>31</v>
      </c>
      <c r="E128" s="39"/>
      <c r="F128" s="23">
        <f>+$D$8*E128</f>
        <v>0</v>
      </c>
      <c r="G128" s="14">
        <f t="shared" si="9"/>
        <v>0</v>
      </c>
      <c r="H128" s="4">
        <f t="shared" si="8"/>
        <v>0</v>
      </c>
    </row>
    <row r="129" spans="1:8" ht="15" thickBot="1">
      <c r="A129" s="3">
        <v>8</v>
      </c>
      <c r="B129" s="5" t="s">
        <v>4</v>
      </c>
      <c r="C129" s="37">
        <v>1</v>
      </c>
      <c r="D129" s="22" t="s">
        <v>31</v>
      </c>
      <c r="E129" s="39"/>
      <c r="F129" s="23">
        <f>+$D$8*E129</f>
        <v>0</v>
      </c>
      <c r="G129" s="14">
        <f t="shared" si="9"/>
        <v>0</v>
      </c>
      <c r="H129" s="4">
        <f t="shared" si="8"/>
        <v>0</v>
      </c>
    </row>
    <row r="130" spans="1:8" ht="15" thickBot="1">
      <c r="A130" s="3">
        <v>9</v>
      </c>
      <c r="B130" s="5" t="s">
        <v>11</v>
      </c>
      <c r="C130" s="37">
        <v>1</v>
      </c>
      <c r="D130" s="22" t="s">
        <v>31</v>
      </c>
      <c r="E130" s="39"/>
      <c r="F130" s="23">
        <f>+$D$8*E130</f>
        <v>0</v>
      </c>
      <c r="G130" s="14">
        <f t="shared" si="9"/>
        <v>0</v>
      </c>
      <c r="H130" s="4">
        <f t="shared" si="8"/>
        <v>0</v>
      </c>
    </row>
    <row r="131" spans="1:8" ht="15" thickBot="1">
      <c r="A131" s="10">
        <v>10</v>
      </c>
      <c r="B131" s="5" t="s">
        <v>5</v>
      </c>
      <c r="C131" s="37">
        <v>1</v>
      </c>
      <c r="D131" s="22" t="s">
        <v>31</v>
      </c>
      <c r="E131" s="39"/>
      <c r="F131" s="23">
        <f>+$D$8*E131</f>
        <v>0</v>
      </c>
      <c r="G131" s="14">
        <f t="shared" si="9"/>
        <v>0</v>
      </c>
      <c r="H131" s="4">
        <f t="shared" si="8"/>
        <v>0</v>
      </c>
    </row>
    <row r="132" spans="1:8" ht="15" thickBot="1">
      <c r="A132" s="3">
        <v>11</v>
      </c>
      <c r="B132" s="24" t="s">
        <v>6</v>
      </c>
      <c r="C132" s="37">
        <v>1</v>
      </c>
      <c r="D132" s="22" t="s">
        <v>31</v>
      </c>
      <c r="E132" s="39"/>
      <c r="F132" s="23">
        <f>+$D$8*E132</f>
        <v>0</v>
      </c>
      <c r="G132" s="14">
        <f t="shared" si="9"/>
        <v>0</v>
      </c>
      <c r="H132" s="4">
        <f t="shared" si="8"/>
        <v>0</v>
      </c>
    </row>
    <row r="133" spans="1:8" ht="15" thickBot="1">
      <c r="A133" s="3">
        <v>12</v>
      </c>
      <c r="B133" s="70" t="s">
        <v>56</v>
      </c>
      <c r="C133" s="37">
        <v>1</v>
      </c>
      <c r="D133" s="22" t="s">
        <v>31</v>
      </c>
      <c r="E133" s="39"/>
      <c r="F133" s="23">
        <f>+$D$8*E133</f>
        <v>0</v>
      </c>
      <c r="G133" s="14">
        <f t="shared" si="9"/>
        <v>0</v>
      </c>
      <c r="H133" s="4">
        <f t="shared" si="8"/>
        <v>0</v>
      </c>
    </row>
    <row r="134" spans="1:8" ht="15" thickBot="1">
      <c r="A134" s="10">
        <v>13</v>
      </c>
      <c r="B134" s="25" t="s">
        <v>20</v>
      </c>
      <c r="C134" s="37">
        <v>1</v>
      </c>
      <c r="D134" s="22" t="s">
        <v>31</v>
      </c>
      <c r="E134" s="39"/>
      <c r="F134" s="23">
        <f>+$D$8*E134</f>
        <v>0</v>
      </c>
      <c r="G134" s="14">
        <f t="shared" si="9"/>
        <v>0</v>
      </c>
      <c r="H134" s="4">
        <f t="shared" si="8"/>
        <v>0</v>
      </c>
    </row>
    <row r="135" spans="1:8" ht="15" thickBot="1">
      <c r="A135" s="3">
        <v>14</v>
      </c>
      <c r="B135" s="25" t="s">
        <v>23</v>
      </c>
      <c r="C135" s="37">
        <v>1</v>
      </c>
      <c r="D135" s="22" t="s">
        <v>31</v>
      </c>
      <c r="E135" s="39"/>
      <c r="F135" s="23">
        <f>+$D$8*E135</f>
        <v>0</v>
      </c>
      <c r="G135" s="14">
        <f t="shared" si="9"/>
        <v>0</v>
      </c>
      <c r="H135" s="4">
        <f t="shared" si="8"/>
        <v>0</v>
      </c>
    </row>
    <row r="136" spans="1:8" ht="15" thickBot="1">
      <c r="A136" s="3">
        <v>15</v>
      </c>
      <c r="B136" s="25" t="s">
        <v>24</v>
      </c>
      <c r="C136" s="37">
        <v>1</v>
      </c>
      <c r="D136" s="22" t="s">
        <v>31</v>
      </c>
      <c r="E136" s="39"/>
      <c r="F136" s="23">
        <f>+$D$8*E136</f>
        <v>0</v>
      </c>
      <c r="G136" s="14">
        <f t="shared" si="9"/>
        <v>0</v>
      </c>
      <c r="H136" s="4">
        <f t="shared" si="8"/>
        <v>0</v>
      </c>
    </row>
    <row r="137" spans="1:8" ht="29.25" thickBot="1">
      <c r="A137" s="10">
        <v>16</v>
      </c>
      <c r="B137" s="25" t="s">
        <v>25</v>
      </c>
      <c r="C137" s="37">
        <v>1</v>
      </c>
      <c r="D137" s="22" t="s">
        <v>31</v>
      </c>
      <c r="E137" s="39"/>
      <c r="F137" s="23">
        <f>+$D$8*E137</f>
        <v>0</v>
      </c>
      <c r="G137" s="14">
        <f t="shared" si="9"/>
        <v>0</v>
      </c>
      <c r="H137" s="4">
        <f t="shared" si="8"/>
        <v>0</v>
      </c>
    </row>
    <row r="138" spans="1:8" ht="29.25" thickBot="1">
      <c r="A138" s="3">
        <v>17</v>
      </c>
      <c r="B138" s="25" t="s">
        <v>26</v>
      </c>
      <c r="C138" s="37">
        <v>1</v>
      </c>
      <c r="D138" s="22" t="s">
        <v>31</v>
      </c>
      <c r="E138" s="39"/>
      <c r="F138" s="23">
        <f>+$D$8*E138</f>
        <v>0</v>
      </c>
      <c r="G138" s="14">
        <f t="shared" si="9"/>
        <v>0</v>
      </c>
      <c r="H138" s="4">
        <f t="shared" si="8"/>
        <v>0</v>
      </c>
    </row>
    <row r="139" spans="1:8" ht="15" thickBot="1">
      <c r="A139" s="3">
        <v>18</v>
      </c>
      <c r="B139" s="5" t="s">
        <v>7</v>
      </c>
      <c r="C139" s="37">
        <v>1</v>
      </c>
      <c r="D139" s="22" t="s">
        <v>31</v>
      </c>
      <c r="E139" s="39"/>
      <c r="F139" s="23">
        <f>+$D$8*E139</f>
        <v>0</v>
      </c>
      <c r="G139" s="14">
        <f t="shared" si="9"/>
        <v>0</v>
      </c>
      <c r="H139" s="4">
        <f t="shared" si="8"/>
        <v>0</v>
      </c>
    </row>
    <row r="140" spans="1:8" ht="15" thickBot="1">
      <c r="A140" s="10">
        <v>19</v>
      </c>
      <c r="B140" s="26" t="s">
        <v>8</v>
      </c>
      <c r="C140" s="37">
        <v>1</v>
      </c>
      <c r="D140" s="27" t="s">
        <v>31</v>
      </c>
      <c r="E140" s="40"/>
      <c r="F140" s="28">
        <f>+$D$8*E140</f>
        <v>0</v>
      </c>
      <c r="G140" s="15">
        <f t="shared" si="9"/>
        <v>0</v>
      </c>
      <c r="H140" s="6">
        <f t="shared" si="8"/>
        <v>0</v>
      </c>
    </row>
    <row r="141" spans="1:8" ht="14.25">
      <c r="A141" s="48" t="s">
        <v>29</v>
      </c>
      <c r="B141" s="48"/>
      <c r="C141" s="48"/>
      <c r="D141" s="49"/>
      <c r="E141" s="48"/>
      <c r="F141" s="60"/>
      <c r="G141" s="16"/>
      <c r="H141" s="4"/>
    </row>
    <row r="142" spans="1:8" ht="14.25">
      <c r="A142" s="58" t="s">
        <v>50</v>
      </c>
      <c r="B142" s="59"/>
      <c r="C142" s="59"/>
      <c r="D142" s="59"/>
      <c r="E142" s="59"/>
      <c r="F142" s="59"/>
      <c r="G142" s="16"/>
      <c r="H142" s="16"/>
    </row>
    <row r="143" spans="1:8" ht="14.25">
      <c r="A143" s="58" t="s">
        <v>51</v>
      </c>
      <c r="B143" s="59"/>
      <c r="C143" s="59"/>
      <c r="D143" s="59"/>
      <c r="E143" s="59"/>
      <c r="F143" s="59"/>
      <c r="G143" s="16"/>
      <c r="H143" s="16"/>
    </row>
    <row r="144" spans="1:8" ht="14.25">
      <c r="A144" s="58" t="s">
        <v>52</v>
      </c>
      <c r="B144" s="59"/>
      <c r="C144" s="59"/>
      <c r="D144" s="59"/>
      <c r="E144" s="59"/>
      <c r="F144" s="59"/>
      <c r="G144" s="16"/>
      <c r="H144" s="16"/>
    </row>
    <row r="145" spans="1:8" ht="14.25">
      <c r="A145" s="50" t="s">
        <v>32</v>
      </c>
      <c r="B145" s="50"/>
      <c r="C145" s="50"/>
      <c r="D145" s="50"/>
      <c r="E145" s="50"/>
      <c r="F145" s="58"/>
      <c r="G145" s="16"/>
      <c r="H145" s="16"/>
    </row>
    <row r="146" spans="1:8" ht="15" thickBot="1">
      <c r="A146" s="51" t="s">
        <v>9</v>
      </c>
      <c r="B146" s="51"/>
      <c r="C146" s="51"/>
      <c r="D146" s="51"/>
      <c r="E146" s="51"/>
      <c r="F146" s="61"/>
      <c r="G146" s="17"/>
      <c r="H146" s="17"/>
    </row>
    <row r="147" spans="1:11" ht="21" customHeight="1">
      <c r="A147" s="55"/>
      <c r="B147" s="55"/>
      <c r="C147" s="55"/>
      <c r="D147" s="55"/>
      <c r="E147" s="55"/>
      <c r="F147" s="55"/>
      <c r="G147" s="55"/>
      <c r="H147" s="55"/>
      <c r="I147" s="33"/>
      <c r="J147" s="33"/>
      <c r="K147" s="33"/>
    </row>
    <row r="148" spans="1:11" ht="21" customHeight="1">
      <c r="A148" s="55"/>
      <c r="B148" s="55"/>
      <c r="C148" s="55"/>
      <c r="D148" s="55"/>
      <c r="E148" s="55"/>
      <c r="F148" s="55"/>
      <c r="G148" s="55"/>
      <c r="H148" s="55"/>
      <c r="I148" s="33"/>
      <c r="J148" s="33"/>
      <c r="K148" s="33"/>
    </row>
    <row r="149" spans="1:11" ht="21" customHeight="1">
      <c r="A149" s="34"/>
      <c r="B149" s="34"/>
      <c r="C149" s="34"/>
      <c r="D149" s="34"/>
      <c r="E149" s="34"/>
      <c r="F149" s="52" t="s">
        <v>47</v>
      </c>
      <c r="G149" s="52"/>
      <c r="H149" s="47"/>
      <c r="I149" s="33"/>
      <c r="J149" s="33"/>
      <c r="K149" s="33"/>
    </row>
    <row r="150" spans="1:11" ht="21" customHeight="1">
      <c r="A150" s="35"/>
      <c r="B150" s="35"/>
      <c r="C150" s="35"/>
      <c r="D150" s="35"/>
      <c r="E150" s="35"/>
      <c r="F150" s="52" t="s">
        <v>50</v>
      </c>
      <c r="G150" s="52"/>
      <c r="H150" s="47"/>
      <c r="I150" s="33"/>
      <c r="J150" s="33"/>
      <c r="K150" s="33"/>
    </row>
    <row r="151" spans="1:11" ht="21" customHeight="1">
      <c r="A151" s="35"/>
      <c r="B151" s="35"/>
      <c r="C151" s="35"/>
      <c r="D151" s="35"/>
      <c r="E151" s="35"/>
      <c r="F151" s="52" t="s">
        <v>51</v>
      </c>
      <c r="G151" s="52"/>
      <c r="H151" s="47"/>
      <c r="I151" s="33"/>
      <c r="J151" s="33"/>
      <c r="K151" s="33"/>
    </row>
    <row r="152" spans="1:11" ht="21" customHeight="1">
      <c r="A152" s="35"/>
      <c r="B152" s="35"/>
      <c r="C152" s="35"/>
      <c r="D152" s="35"/>
      <c r="E152" s="35"/>
      <c r="F152" s="52" t="s">
        <v>52</v>
      </c>
      <c r="G152" s="52"/>
      <c r="H152" s="47"/>
      <c r="I152" s="33"/>
      <c r="J152" s="33"/>
      <c r="K152" s="33"/>
    </row>
    <row r="153" spans="1:11" ht="21" customHeight="1">
      <c r="A153" s="34"/>
      <c r="B153" s="34"/>
      <c r="C153" s="34"/>
      <c r="D153" s="34"/>
      <c r="E153" s="34"/>
      <c r="F153" s="52" t="s">
        <v>32</v>
      </c>
      <c r="G153" s="52"/>
      <c r="H153" s="47"/>
      <c r="I153" s="33"/>
      <c r="J153" s="33"/>
      <c r="K153" s="33"/>
    </row>
    <row r="154" spans="1:11" ht="21" customHeight="1">
      <c r="A154" s="34"/>
      <c r="B154" s="34"/>
      <c r="C154" s="34"/>
      <c r="D154" s="34"/>
      <c r="E154" s="34"/>
      <c r="F154" s="52" t="s">
        <v>48</v>
      </c>
      <c r="G154" s="52"/>
      <c r="H154" s="47"/>
      <c r="I154" s="33"/>
      <c r="J154" s="33"/>
      <c r="K154" s="33"/>
    </row>
    <row r="155" spans="1:11" ht="21" customHeight="1">
      <c r="A155" s="34"/>
      <c r="B155" s="34"/>
      <c r="C155" s="34"/>
      <c r="D155" s="34"/>
      <c r="E155" s="34"/>
      <c r="F155" s="34"/>
      <c r="G155" s="34"/>
      <c r="H155" s="34"/>
      <c r="I155" s="33"/>
      <c r="J155" s="33"/>
      <c r="K155" s="33"/>
    </row>
    <row r="156" spans="1:11" ht="30" customHeight="1">
      <c r="A156" s="55" t="s">
        <v>44</v>
      </c>
      <c r="B156" s="55"/>
      <c r="C156" s="55"/>
      <c r="D156" s="55"/>
      <c r="E156" s="55"/>
      <c r="F156" s="55"/>
      <c r="G156" s="55"/>
      <c r="H156" s="55"/>
      <c r="I156" s="33"/>
      <c r="J156" s="33"/>
      <c r="K156" s="33"/>
    </row>
    <row r="157" spans="1:11" ht="21" customHeight="1">
      <c r="A157" s="55"/>
      <c r="B157" s="55"/>
      <c r="C157" s="55"/>
      <c r="D157" s="55"/>
      <c r="E157" s="55"/>
      <c r="F157" s="55"/>
      <c r="G157" s="55"/>
      <c r="H157" s="55"/>
      <c r="I157" s="33"/>
      <c r="J157" s="33"/>
      <c r="K157" s="33"/>
    </row>
    <row r="158" spans="1:4" ht="14.25">
      <c r="A158" s="56" t="s">
        <v>12</v>
      </c>
      <c r="B158" s="56"/>
      <c r="C158" s="56"/>
      <c r="D158" s="19"/>
    </row>
    <row r="159" spans="1:4" ht="14.25">
      <c r="A159" s="29"/>
      <c r="B159" s="19"/>
      <c r="C159" s="19"/>
      <c r="D159" s="19"/>
    </row>
    <row r="160" spans="1:4" ht="14.25">
      <c r="A160" s="56" t="s">
        <v>13</v>
      </c>
      <c r="B160" s="56"/>
      <c r="C160" s="56"/>
      <c r="D160" s="56"/>
    </row>
    <row r="161" spans="1:4" ht="14.25">
      <c r="A161" s="29"/>
      <c r="B161" s="19"/>
      <c r="C161" s="19"/>
      <c r="D161" s="19"/>
    </row>
    <row r="162" spans="1:4" ht="14.25">
      <c r="A162" s="56" t="s">
        <v>14</v>
      </c>
      <c r="B162" s="56"/>
      <c r="C162" s="56"/>
      <c r="D162" s="19"/>
    </row>
    <row r="163" spans="1:4" ht="14.25">
      <c r="A163" s="29"/>
      <c r="B163" s="19"/>
      <c r="C163" s="19"/>
      <c r="D163" s="19"/>
    </row>
    <row r="164" spans="1:4" ht="14.25">
      <c r="A164" s="29"/>
      <c r="B164" s="19"/>
      <c r="C164" s="19"/>
      <c r="D164" s="19"/>
    </row>
    <row r="165" spans="1:4" ht="14.25">
      <c r="A165" s="30"/>
      <c r="B165" s="18"/>
      <c r="C165" s="18"/>
      <c r="D165" s="18"/>
    </row>
    <row r="166" spans="1:4" ht="14.25">
      <c r="A166" s="31" t="s">
        <v>15</v>
      </c>
      <c r="B166" s="31"/>
      <c r="C166" s="31"/>
      <c r="D166" s="19"/>
    </row>
    <row r="167" spans="1:4" ht="14.25">
      <c r="A167" s="29"/>
      <c r="B167" s="19"/>
      <c r="C167" s="19"/>
      <c r="D167" s="19"/>
    </row>
    <row r="168" spans="1:4" ht="14.25">
      <c r="A168" s="56" t="s">
        <v>16</v>
      </c>
      <c r="B168" s="56"/>
      <c r="C168" s="56"/>
      <c r="D168" s="56"/>
    </row>
  </sheetData>
  <sheetProtection/>
  <autoFilter ref="A7:I9"/>
  <mergeCells count="54">
    <mergeCell ref="A145:F145"/>
    <mergeCell ref="A146:F146"/>
    <mergeCell ref="F150:G150"/>
    <mergeCell ref="F151:G151"/>
    <mergeCell ref="F152:G152"/>
    <mergeCell ref="A3:H3"/>
    <mergeCell ref="A115:F115"/>
    <mergeCell ref="A116:F116"/>
    <mergeCell ref="A141:F141"/>
    <mergeCell ref="A142:F142"/>
    <mergeCell ref="A143:F143"/>
    <mergeCell ref="A144:F144"/>
    <mergeCell ref="A58:F58"/>
    <mergeCell ref="A59:F59"/>
    <mergeCell ref="A60:F60"/>
    <mergeCell ref="A83:F83"/>
    <mergeCell ref="A84:F84"/>
    <mergeCell ref="A85:F85"/>
    <mergeCell ref="A29:F29"/>
    <mergeCell ref="A30:F30"/>
    <mergeCell ref="A55:F55"/>
    <mergeCell ref="A56:F56"/>
    <mergeCell ref="A57:F57"/>
    <mergeCell ref="A2:H2"/>
    <mergeCell ref="A1:H1"/>
    <mergeCell ref="A5:H5"/>
    <mergeCell ref="A27:F27"/>
    <mergeCell ref="A31:F31"/>
    <mergeCell ref="A32:F32"/>
    <mergeCell ref="A119:H119"/>
    <mergeCell ref="B6:H6"/>
    <mergeCell ref="B34:H34"/>
    <mergeCell ref="A28:F28"/>
    <mergeCell ref="A157:H157"/>
    <mergeCell ref="A158:C158"/>
    <mergeCell ref="A160:D160"/>
    <mergeCell ref="A162:C162"/>
    <mergeCell ref="A168:D168"/>
    <mergeCell ref="A147:H148"/>
    <mergeCell ref="A156:H156"/>
    <mergeCell ref="B62:H62"/>
    <mergeCell ref="A86:F86"/>
    <mergeCell ref="A87:F87"/>
    <mergeCell ref="A88:F88"/>
    <mergeCell ref="B90:H90"/>
    <mergeCell ref="A118:H118"/>
    <mergeCell ref="B120:H120"/>
    <mergeCell ref="A111:F111"/>
    <mergeCell ref="A112:F112"/>
    <mergeCell ref="A113:F113"/>
    <mergeCell ref="A114:F114"/>
    <mergeCell ref="F149:G149"/>
    <mergeCell ref="F153:G153"/>
    <mergeCell ref="F154:G154"/>
  </mergeCells>
  <printOptions horizontalCentered="1" verticalCentered="1"/>
  <pageMargins left="0" right="0" top="0" bottom="0" header="0" footer="0"/>
  <pageSetup horizontalDpi="600" verticalDpi="600" orientation="landscape" paperSize="136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Programa de las Naciones Unidas para el Desarrollo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UNDP</dc:creator>
  <cp:keywords/>
  <dc:description/>
  <cp:lastModifiedBy>Katerine Buitrago</cp:lastModifiedBy>
  <cp:lastPrinted>2015-07-02T22:06:54Z</cp:lastPrinted>
  <dcterms:created xsi:type="dcterms:W3CDTF">2011-09-14T18:50:38Z</dcterms:created>
  <dcterms:modified xsi:type="dcterms:W3CDTF">2015-07-07T16:21:55Z</dcterms:modified>
  <cp:category/>
  <cp:version/>
  <cp:contentType/>
  <cp:contentStatus/>
</cp:coreProperties>
</file>