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_sanchez\Documents\UNODC\MA 1044\ADQUISICIONES MORELIA\03. IAL BIENES MAQUINARIA Y HERRAMIENTAS\"/>
    </mc:Choice>
  </mc:AlternateContent>
  <bookViews>
    <workbookView xWindow="0" yWindow="0" windowWidth="20490" windowHeight="7905"/>
  </bookViews>
  <sheets>
    <sheet name="CANTIDADES POR PUNTO"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5" i="2" l="1"/>
  <c r="S45" i="2"/>
  <c r="J45" i="2"/>
  <c r="U44" i="2"/>
  <c r="S44" i="2"/>
  <c r="J44" i="2"/>
  <c r="S43" i="2"/>
  <c r="U43" i="2" s="1"/>
  <c r="J43" i="2"/>
  <c r="S42" i="2"/>
  <c r="U42" i="2" s="1"/>
  <c r="J42" i="2"/>
  <c r="U41" i="2"/>
  <c r="S41" i="2"/>
  <c r="J41" i="2"/>
  <c r="U40" i="2"/>
  <c r="S40" i="2"/>
  <c r="S39" i="2"/>
  <c r="J39" i="2"/>
  <c r="U39" i="2" s="1"/>
  <c r="U38" i="2"/>
  <c r="S38" i="2"/>
  <c r="J38" i="2"/>
  <c r="U37" i="2"/>
  <c r="S37" i="2"/>
  <c r="J37" i="2"/>
  <c r="S36" i="2"/>
  <c r="U36" i="2" s="1"/>
  <c r="J36" i="2"/>
  <c r="S35" i="2"/>
  <c r="U35" i="2" s="1"/>
  <c r="U34" i="2"/>
  <c r="S34" i="2"/>
  <c r="S33" i="2"/>
  <c r="U33" i="2" s="1"/>
  <c r="J33" i="2"/>
  <c r="U32" i="2"/>
  <c r="S32" i="2"/>
  <c r="J32" i="2"/>
  <c r="U31" i="2"/>
  <c r="S31" i="2"/>
  <c r="J31" i="2"/>
  <c r="S30" i="2"/>
  <c r="U30" i="2" s="1"/>
  <c r="J30" i="2"/>
  <c r="S29" i="2"/>
  <c r="U29" i="2" s="1"/>
  <c r="J29" i="2"/>
  <c r="U28" i="2"/>
  <c r="S28" i="2"/>
  <c r="J28" i="2"/>
  <c r="U27" i="2"/>
  <c r="S27" i="2"/>
  <c r="J27" i="2"/>
  <c r="S26" i="2"/>
  <c r="U26" i="2" s="1"/>
  <c r="U25" i="2"/>
  <c r="S25" i="2"/>
  <c r="S24" i="2"/>
  <c r="U24" i="2" s="1"/>
  <c r="J24" i="2"/>
  <c r="S23" i="2"/>
  <c r="U23" i="2" s="1"/>
  <c r="J23" i="2"/>
  <c r="U22" i="2"/>
  <c r="S22" i="2"/>
  <c r="J22" i="2"/>
  <c r="U21" i="2"/>
  <c r="S21" i="2"/>
  <c r="J21" i="2"/>
  <c r="S20" i="2"/>
  <c r="U20" i="2" s="1"/>
  <c r="J20" i="2"/>
  <c r="U19" i="2"/>
  <c r="S18" i="2"/>
  <c r="U18" i="2" s="1"/>
  <c r="J18" i="2"/>
  <c r="U17" i="2"/>
  <c r="S17" i="2"/>
  <c r="U16" i="2"/>
  <c r="S16" i="2"/>
  <c r="J16" i="2"/>
  <c r="S15" i="2"/>
  <c r="U15" i="2" s="1"/>
  <c r="J15" i="2"/>
  <c r="S14" i="2"/>
  <c r="J14" i="2"/>
  <c r="U14" i="2" s="1"/>
  <c r="U13" i="2"/>
  <c r="S13" i="2"/>
  <c r="J13" i="2"/>
  <c r="U12" i="2"/>
  <c r="S12" i="2"/>
  <c r="J12" i="2"/>
  <c r="S11" i="2"/>
  <c r="U11" i="2" s="1"/>
  <c r="J11" i="2"/>
  <c r="S10" i="2"/>
  <c r="J10" i="2"/>
  <c r="U10" i="2" s="1"/>
  <c r="U9" i="2"/>
  <c r="S9" i="2"/>
  <c r="J9" i="2"/>
  <c r="U8" i="2"/>
  <c r="S8" i="2"/>
  <c r="J8" i="2"/>
  <c r="U7" i="2"/>
  <c r="U6" i="2"/>
  <c r="S6" i="2"/>
  <c r="J6" i="2"/>
  <c r="S5" i="2"/>
  <c r="U5" i="2" s="1"/>
  <c r="J5" i="2"/>
  <c r="S4" i="2"/>
  <c r="U4" i="2" s="1"/>
  <c r="J4" i="2"/>
  <c r="U3" i="2"/>
  <c r="S3" i="2"/>
  <c r="J3" i="2"/>
</calcChain>
</file>

<file path=xl/sharedStrings.xml><?xml version="1.0" encoding="utf-8"?>
<sst xmlns="http://schemas.openxmlformats.org/spreadsheetml/2006/main" count="65" uniqueCount="65">
  <si>
    <t>PRODUCTO</t>
  </si>
  <si>
    <t>Punto Escuela Alto del tigre</t>
  </si>
  <si>
    <t>Punto Escuela Choroló Bajo</t>
  </si>
  <si>
    <t>Punto Escuela Choroló Medio</t>
  </si>
  <si>
    <t>Punto Escuela El Limón</t>
  </si>
  <si>
    <t xml:space="preserve">Punto El Cruce Estrella Benavides </t>
  </si>
  <si>
    <t>Punto Corregimiento Santa Rosa</t>
  </si>
  <si>
    <t>Punto La Guacharaca Ezequiel Vargas</t>
  </si>
  <si>
    <t>Punto Hoya del Tambor</t>
  </si>
  <si>
    <t>TOTAL NÚCLEO SANTA ROSA</t>
  </si>
  <si>
    <t>Punto Centro Poblado La Quitaz</t>
  </si>
  <si>
    <t>Punto Centro Poblado El Porvenir</t>
  </si>
  <si>
    <t>Punto Indostán Alto Tesorito</t>
  </si>
  <si>
    <t>Punto Arales La Mosquitera Evangelista García</t>
  </si>
  <si>
    <t>Punto Centro Poblado Sabana Grande</t>
  </si>
  <si>
    <t>Punto La Floresta 1 Artemio Franco</t>
  </si>
  <si>
    <t>Punto La Floresta 2 Yesid Arévalo</t>
  </si>
  <si>
    <t>Punto Campo Alegre Escuela</t>
  </si>
  <si>
    <t>TOTAL NÚCLEO SUCRE</t>
  </si>
  <si>
    <t>Punto Corregimiento La India</t>
  </si>
  <si>
    <t>TOTAL BIENES MAQUINARIA</t>
  </si>
  <si>
    <t>ALICATE DIABLO # 10</t>
  </si>
  <si>
    <t>Azadón 318, Forjados en una sóla pieza en acero de alto carbono SAE 1045.</t>
  </si>
  <si>
    <t>Barra agrícola, diámetro de 1 1/8, acero SAE 1045, largo ancho, 1150mmx102mm, 5.500g</t>
  </si>
  <si>
    <t>Barretón 31/2 Libras, en acero de alto carbono</t>
  </si>
  <si>
    <t>Bascula Gramera, Precisión: 1 Gr, Pantalla De Reloj, Bandeja En Acero Inoxidable, Medidas 23 Cm De Diámetro, Profundidad 17 Cm, Altura: 20 Cm, Estilo Retro, Capacidad Hasta 5kl/1 Gramo, Unidades En De Peso Kl, Acabados Cromados</t>
  </si>
  <si>
    <t>Bomba Fumigadora espaldera, capacidad 20 litros + Kit de Protección (Overol, Mascara, Botas y Gafas)</t>
  </si>
  <si>
    <t>Careta en malla para Apicultura, Especialmente diseñado para fumigación en invernaderos, aspersión, agroquímicos en diferentes cultivos, desinfección de establos, galpones y trabajos en floricultura.</t>
  </si>
  <si>
    <t>Carreta neumática, doble grafado, doble refuerzo, capacidad 76 litros, calibre plantón 0,74mm, llantas 4 lonas.</t>
  </si>
  <si>
    <t>CUBIERTA PARA MACHETE  en cuero de 22 pulgadas, ANCHO NIQUELADO</t>
  </si>
  <si>
    <t>CUBIERTA PARA MACHETE en cuero de 18  Pulgadas, ANCHO NIQUELADO</t>
  </si>
  <si>
    <t>CUBIERTA PARA MACHETE en cuero de 20 pulgadas,  ANCHO NIQUELADO</t>
  </si>
  <si>
    <t>CUBIERTA PARA MACHETE, en cuero de 16 Pulgadas ANCHO NIQUELADO</t>
  </si>
  <si>
    <t>Cuchilla Gris, roja o negra  3/4’’  Características Troqueladas en una sóla pieza en acero de alto carbono SAE 1060 en calibres 13 y 16. Presentación en color rojo o natural (Guadañadora) y negro (Pica pasto). Orificio ¾ de pulgada o 1 pulgada (Guadañadora) y 2 o 3 orificios (Pica pasto) Producto homogéneo</t>
  </si>
  <si>
    <t>DESJARRETADORA</t>
  </si>
  <si>
    <t>Despulpadora manual de café de  1/2chorro</t>
  </si>
  <si>
    <t>Despulpadora manual de café de 2 chorros, capacidad de despulpado 500*, Dimensión Camisa de Cobre 26x72</t>
  </si>
  <si>
    <t>Esmeril de doble disco, Velocidad 3450 RPM, Diámetro del disco 6 pulgadas, Tipo Esmeril de banco, Medidas 6 pulgadas, Material Acero, Voltaje 110 v</t>
  </si>
  <si>
    <t>Fumigadora de motor Cilindrada: 56.5 cm3, Potencia: 2.6/3.5 kW/CV, Peso(completa): 11.1 kg, Velocidad: 1.260 m3/h, Alcance Horizontal: 12 m, Alcance Vertical: 11.5 m, Capacidad del depósito: 14 lt, Capacidad del tanque de combustible: 1.5 lt, Accesorios opcionales: Bomba ULV</t>
  </si>
  <si>
    <t>Fumigadora de motor, Fumigadora de Espalda - Motor gasolina / 4 tiempos, Bomba de pistón, Presión graduable, Potencia máxima: 1.5 HP. - Tanque de Combustible: 25 Lts, Volumen de Descarga: Hasta 7 Litros/min, Peso: 11 kg, Accesorios: Manguera y lanza.</t>
  </si>
  <si>
    <t>Fumigadora electrica, Capacidad máxima: 20 litros, Regulador de presión, Lanza de carbono, Porta boquilla, Cargador de Baterías, Bomba de diafragma, Batería de 12 voltios, Garantía de 6 meses S.D.F + Kit de Protección (Overol, Mascara, Botas y Gafas)</t>
  </si>
  <si>
    <t>Fumigadora Estacionaria, Características: diámetro pistón 30 mm, caudal 30/45 litros/min, presión 300/640 psi, motor 4 tiempos 1 cilindro, potencia 6,5 hp, desplazamiento 196 c.c. Accesorios 100 metros de manguera y lanza</t>
  </si>
  <si>
    <t>Guadañadora, Especificaciones del motor, Cilindrada 41.5 cm³ / 2.53 pulgada cúb. Diámetro de cilindro: 40 mm / 1.57 pulgada, Carrera del cilindro: 33 mm / 1.3 pulgada, Potencia: 1.5 kW / 2.01 hp, Velocidad máxima: 7500 rpm, Carburador: Walbro WYJ, Volumen del tanque de gasolina: 0.95 lit / 32.12 fl oz, Consumo de combustible (g/KWh): 653 g/kWh, Sistema de ignición: IKEDA, Velocidad sin carga: 2500 rpm, Bujía: NGK BPMR7A, Abertura del electrodo: 0.6 mm / 0.02 "</t>
  </si>
  <si>
    <t>Guadañadora, motor dos tiempos cilindro cromado silenciador guardachispa eje central de acero carbono tubo en aluminio de alta resistencia protector de desechos reductor de vibración cilindrada 52 cc potencia 3.5 hp revoluciones 7000 rpm, que incluya: arnes, cuchilla, yoyo, protector de cuchilla, herramientas, correspondientes, medidor pre mezcla, catalogo</t>
  </si>
  <si>
    <t>Hacha 3.5 Libras, Características Forjados en una sóla pieza en acero de alto carbono SAE 1060. Tratados térmicamente con temple y revenido garantizando un menor desgaste.</t>
  </si>
  <si>
    <t>Impulsores duales (corriente y Batería), Estos equipos funcionan con baterías 12 voltios y 110 voltios de la red simultáneamente permitiendo así que no falte electricidad en la cerca si una de los dos fuentes de energía falla. Tienen un alcance de 50, 80, 120 y 200 km.</t>
  </si>
  <si>
    <t>Lima Afilar Triangular Pareja Con Cabo en plástico</t>
  </si>
  <si>
    <t>Lima escofina grande, de 1/2, con cabo de madero o plástico</t>
  </si>
  <si>
    <t>Machete 18" Pulido, Características Troquelados en una sóla pieza en acero SAE 1074 calibre 15 Tratados térmicamente con el fin de dar mayor durabilidad al afilado</t>
  </si>
  <si>
    <t>Machete 20" Pulido, Características Troquelados en una sóla pieza en acero SAE 1074 calibre 15 Tratados térmicamente con el fin de dar mayor durabilidad al afilado</t>
  </si>
  <si>
    <t>Machete Barrigón 22 Pulido, Características Troquelados en una sóla pieza en acero SAE 1074 calibre 15 Tratados térmicamente con el fin de dar mayor durabilidad al afilado</t>
  </si>
  <si>
    <t>Machete Pacora 16" Pulido, Características Troquelados en una sóla pieza en acero SAE 1074 calibre 15 Tratados térmicamente con el fin de dar mayor durabilidad al afilado</t>
  </si>
  <si>
    <t>Machete Rula 24’’ Roja, Características Troquelados en una sóla pieza en acero SAE 1074 calibre 15 Tratados térmicamente</t>
  </si>
  <si>
    <t>Martillo con Mango de Madera – Cabeza Cónica, La cabeza del martillo está fija con 2 cuñas</t>
  </si>
  <si>
    <t>Motosierra, cadena Oilomatic Picco Micro Mini 3 (PMM3), Peso kg 1) 4,1 Cilindrada cm³31,8, Nivel sonoro dB(A) 2) 100, Potencia sonora dB(A) 3) 112, Potencia kW/CV 1,4/1,9, Vibraciones izquierda/derecha m/s² 4) 6,6/7,8</t>
  </si>
  <si>
    <t>PALA DRAGA HERRAGRO</t>
  </si>
  <si>
    <t>Pala Draga Hoyadora, Características Estampadas en una sólo pieza en acero de alto carbono SAE 1045 en calibres 13 y 16.</t>
  </si>
  <si>
    <t>Pala Hoyadora # 2, Características Estampadas en una sólo pieza en acero de alto carbono SAE 1045 en calibres 13 y 16</t>
  </si>
  <si>
    <t>Palín Cafetera, Características Estampadas en una sólo pieza en acero de alto carbono SAE 1045 en calibres 13 y 16, Peso (kg) 1.06 Ancho (mm) 190 Longitud (mm) 242 Espesor (mm) 1.6 Long. Vástago 85 (mm)</t>
  </si>
  <si>
    <t>PICA, Estampadas en una sólo pieza en acero de alto carbono(kg), 500mmx220mmx220mmx100</t>
  </si>
  <si>
    <t>Serrucho de Costilla Professional Características barras Cobertura plástica protege los dientes del serrucho antes, Lamina de acero SAE 1070 templado Dientes trabados y pulidos Dientes por Pulgada 12DPP Puntas por Pulgada 13PTS largo-Hoja 14’’</t>
  </si>
  <si>
    <t>Serrucho Poda 14’’ Características Hoja en acero al carbono AISI SAE 1060, Cacha en madera, la hoja debe formar un ángulo de 90° con la cacha.</t>
  </si>
  <si>
    <t>Tijera cortadora de ramas, de cadenilla Cuchilla teflonada de acero con tratamiento térmico, Longitud cuerda 3 m, Sistema desmultiplicación de fuerza.</t>
  </si>
  <si>
    <t>Tijeras Para Jardinería Punta Curva 8 Pulgadas, especial para podas de cacao</t>
  </si>
  <si>
    <t>INVITACIÓN A LICITAR
Para contratar al proveedor de maquinaria y herramienta en los municipios de Bolívar y Sucre departamento de Santander.
ANEXO 3 CANTIDADES POR PUNTO DE ENTREGA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</si>
</sst>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8"/>
      <color theme="1"/>
      <name val="Calibri"/>
      <family val="2"/>
      <scheme val="minor"/>
    </font>
    <font>
      <sz val="8"/>
      <color rgb="FF000000"/>
      <name val="Calibri"/>
      <family val="2"/>
    </font>
    <font>
      <b/>
      <sz val="2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wrapText="1"/>
    </xf>
    <xf numFmtId="0" fontId="2" fillId="0" borderId="1" xfId="0" applyFont="1" applyFill="1" applyBorder="1" applyAlignment="1">
      <alignment horizontal="justify" vertical="center" wrapText="1"/>
    </xf>
    <xf numFmtId="0" fontId="1" fillId="0" borderId="1" xfId="0" applyFont="1" applyBorder="1" applyAlignment="1">
      <alignment horizontal="left" vertical="center" wrapText="1"/>
    </xf>
    <xf numFmtId="0" fontId="0" fillId="0" borderId="0" xfId="0" applyAlignment="1">
      <alignment wrapText="1"/>
    </xf>
    <xf numFmtId="0" fontId="1" fillId="0" borderId="1" xfId="0" applyNumberFormat="1" applyFont="1" applyBorder="1" applyAlignment="1">
      <alignment wrapText="1"/>
    </xf>
    <xf numFmtId="0" fontId="3"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abSelected="1" workbookViewId="0">
      <selection activeCell="A9" sqref="A9"/>
    </sheetView>
  </sheetViews>
  <sheetFormatPr baseColWidth="10" defaultRowHeight="15" x14ac:dyDescent="0.25"/>
  <cols>
    <col min="1" max="1" width="47" style="8" customWidth="1"/>
    <col min="2" max="16384" width="11.42578125" style="8"/>
  </cols>
  <sheetData>
    <row r="1" spans="1:21" ht="91.5" customHeight="1" x14ac:dyDescent="0.25">
      <c r="A1" s="10" t="s">
        <v>64</v>
      </c>
      <c r="B1" s="10"/>
      <c r="C1" s="10"/>
      <c r="D1" s="10"/>
      <c r="E1" s="10"/>
      <c r="F1" s="10"/>
      <c r="G1" s="10"/>
      <c r="H1" s="10"/>
      <c r="I1" s="10"/>
      <c r="J1" s="10"/>
      <c r="K1" s="10"/>
      <c r="L1" s="10"/>
      <c r="M1" s="10"/>
      <c r="N1" s="10"/>
      <c r="O1" s="10"/>
      <c r="P1" s="10"/>
      <c r="Q1" s="10"/>
      <c r="R1" s="10"/>
      <c r="S1" s="10"/>
      <c r="T1" s="10"/>
      <c r="U1" s="10"/>
    </row>
    <row r="2" spans="1:21" ht="45" x14ac:dyDescent="0.25">
      <c r="A2" s="1" t="s">
        <v>0</v>
      </c>
      <c r="B2" s="1" t="s">
        <v>1</v>
      </c>
      <c r="C2" s="1" t="s">
        <v>2</v>
      </c>
      <c r="D2" s="1" t="s">
        <v>3</v>
      </c>
      <c r="E2" s="1" t="s">
        <v>4</v>
      </c>
      <c r="F2" s="1" t="s">
        <v>5</v>
      </c>
      <c r="G2" s="1" t="s">
        <v>6</v>
      </c>
      <c r="H2" s="1" t="s">
        <v>7</v>
      </c>
      <c r="I2" s="1" t="s">
        <v>8</v>
      </c>
      <c r="J2" s="2" t="s">
        <v>9</v>
      </c>
      <c r="K2" s="1" t="s">
        <v>10</v>
      </c>
      <c r="L2" s="1" t="s">
        <v>11</v>
      </c>
      <c r="M2" s="1" t="s">
        <v>12</v>
      </c>
      <c r="N2" s="1" t="s">
        <v>13</v>
      </c>
      <c r="O2" s="1" t="s">
        <v>14</v>
      </c>
      <c r="P2" s="1" t="s">
        <v>15</v>
      </c>
      <c r="Q2" s="1" t="s">
        <v>16</v>
      </c>
      <c r="R2" s="1" t="s">
        <v>17</v>
      </c>
      <c r="S2" s="2" t="s">
        <v>18</v>
      </c>
      <c r="T2" s="2" t="s">
        <v>19</v>
      </c>
      <c r="U2" s="2" t="s">
        <v>20</v>
      </c>
    </row>
    <row r="3" spans="1:21" x14ac:dyDescent="0.25">
      <c r="A3" s="3" t="s">
        <v>21</v>
      </c>
      <c r="B3" s="1">
        <v>1</v>
      </c>
      <c r="C3" s="1">
        <v>1</v>
      </c>
      <c r="D3" s="1">
        <v>1</v>
      </c>
      <c r="E3" s="1">
        <v>6</v>
      </c>
      <c r="F3" s="1">
        <v>3</v>
      </c>
      <c r="G3" s="1">
        <v>2</v>
      </c>
      <c r="H3" s="1"/>
      <c r="I3" s="1">
        <v>1</v>
      </c>
      <c r="J3" s="4">
        <f>SUM(B3:I3)</f>
        <v>15</v>
      </c>
      <c r="K3" s="9">
        <v>1</v>
      </c>
      <c r="L3" s="9">
        <v>21</v>
      </c>
      <c r="M3" s="9">
        <v>2</v>
      </c>
      <c r="N3" s="9">
        <v>29</v>
      </c>
      <c r="O3" s="9">
        <v>5</v>
      </c>
      <c r="P3" s="9">
        <v>23</v>
      </c>
      <c r="Q3" s="9">
        <v>17</v>
      </c>
      <c r="R3" s="9">
        <v>5</v>
      </c>
      <c r="S3" s="4">
        <f>SUM(K3:R3)</f>
        <v>103</v>
      </c>
      <c r="T3" s="4">
        <v>4</v>
      </c>
      <c r="U3" s="4">
        <f>T3+S3+J3</f>
        <v>122</v>
      </c>
    </row>
    <row r="4" spans="1:21" ht="22.5" x14ac:dyDescent="0.25">
      <c r="A4" s="3" t="s">
        <v>22</v>
      </c>
      <c r="B4" s="1"/>
      <c r="C4" s="1"/>
      <c r="D4" s="1"/>
      <c r="E4" s="1">
        <v>0</v>
      </c>
      <c r="F4" s="1"/>
      <c r="G4" s="1">
        <v>0</v>
      </c>
      <c r="H4" s="1">
        <v>2</v>
      </c>
      <c r="I4" s="1">
        <v>12</v>
      </c>
      <c r="J4" s="4">
        <f t="shared" ref="J4:J45" si="0">SUM(B4:I4)</f>
        <v>14</v>
      </c>
      <c r="K4" s="9"/>
      <c r="L4" s="9">
        <v>1</v>
      </c>
      <c r="M4" s="9"/>
      <c r="N4" s="9">
        <v>26</v>
      </c>
      <c r="O4" s="9">
        <v>8</v>
      </c>
      <c r="P4" s="9">
        <v>24</v>
      </c>
      <c r="Q4" s="9">
        <v>10</v>
      </c>
      <c r="R4" s="9"/>
      <c r="S4" s="4">
        <f t="shared" ref="S4:S45" si="1">SUM(K4:R4)</f>
        <v>69</v>
      </c>
      <c r="T4" s="4">
        <v>2</v>
      </c>
      <c r="U4" s="4">
        <f t="shared" ref="U4:U45" si="2">T4+S4+J4</f>
        <v>85</v>
      </c>
    </row>
    <row r="5" spans="1:21" ht="22.5" x14ac:dyDescent="0.25">
      <c r="A5" s="3" t="s">
        <v>23</v>
      </c>
      <c r="B5" s="1"/>
      <c r="C5" s="1">
        <v>2</v>
      </c>
      <c r="D5" s="1"/>
      <c r="E5" s="1">
        <v>0</v>
      </c>
      <c r="F5" s="1"/>
      <c r="G5" s="1">
        <v>0</v>
      </c>
      <c r="H5" s="1"/>
      <c r="I5" s="1"/>
      <c r="J5" s="4">
        <f t="shared" si="0"/>
        <v>2</v>
      </c>
      <c r="K5" s="9"/>
      <c r="L5" s="9"/>
      <c r="M5" s="9"/>
      <c r="N5" s="9">
        <v>18</v>
      </c>
      <c r="O5" s="9">
        <v>3</v>
      </c>
      <c r="P5" s="9">
        <v>10</v>
      </c>
      <c r="Q5" s="9">
        <v>5</v>
      </c>
      <c r="R5" s="9"/>
      <c r="S5" s="4">
        <f t="shared" si="1"/>
        <v>36</v>
      </c>
      <c r="T5" s="4">
        <v>6</v>
      </c>
      <c r="U5" s="4">
        <f t="shared" si="2"/>
        <v>44</v>
      </c>
    </row>
    <row r="6" spans="1:21" x14ac:dyDescent="0.25">
      <c r="A6" s="3" t="s">
        <v>24</v>
      </c>
      <c r="B6" s="1">
        <v>1</v>
      </c>
      <c r="C6" s="1"/>
      <c r="D6" s="1"/>
      <c r="E6" s="1">
        <v>0</v>
      </c>
      <c r="F6" s="1"/>
      <c r="G6" s="1">
        <v>2</v>
      </c>
      <c r="H6" s="1"/>
      <c r="I6" s="1"/>
      <c r="J6" s="4">
        <f t="shared" si="0"/>
        <v>3</v>
      </c>
      <c r="K6" s="9">
        <v>4</v>
      </c>
      <c r="L6" s="9">
        <v>27</v>
      </c>
      <c r="M6" s="9"/>
      <c r="N6" s="9">
        <v>17</v>
      </c>
      <c r="O6" s="9">
        <v>2</v>
      </c>
      <c r="P6" s="9">
        <v>8</v>
      </c>
      <c r="Q6" s="9">
        <v>8</v>
      </c>
      <c r="R6" s="9">
        <v>12</v>
      </c>
      <c r="S6" s="4">
        <f t="shared" si="1"/>
        <v>78</v>
      </c>
      <c r="T6" s="4">
        <v>2</v>
      </c>
      <c r="U6" s="4">
        <f t="shared" si="2"/>
        <v>83</v>
      </c>
    </row>
    <row r="7" spans="1:21" ht="45" x14ac:dyDescent="0.25">
      <c r="A7" s="3" t="s">
        <v>25</v>
      </c>
      <c r="B7" s="1"/>
      <c r="C7" s="1"/>
      <c r="D7" s="1"/>
      <c r="E7" s="1"/>
      <c r="F7" s="1"/>
      <c r="G7" s="1"/>
      <c r="H7" s="1"/>
      <c r="I7" s="1"/>
      <c r="J7" s="4"/>
      <c r="K7" s="9"/>
      <c r="L7" s="9"/>
      <c r="M7" s="9"/>
      <c r="N7" s="9"/>
      <c r="O7" s="9"/>
      <c r="P7" s="9"/>
      <c r="Q7" s="9"/>
      <c r="R7" s="9"/>
      <c r="S7" s="4"/>
      <c r="T7" s="4">
        <v>1</v>
      </c>
      <c r="U7" s="4">
        <f t="shared" si="2"/>
        <v>1</v>
      </c>
    </row>
    <row r="8" spans="1:21" ht="22.5" x14ac:dyDescent="0.25">
      <c r="A8" s="3" t="s">
        <v>26</v>
      </c>
      <c r="B8" s="1">
        <v>19</v>
      </c>
      <c r="C8" s="1">
        <v>10</v>
      </c>
      <c r="D8" s="1">
        <v>7</v>
      </c>
      <c r="E8" s="1">
        <v>7</v>
      </c>
      <c r="F8" s="1">
        <v>16</v>
      </c>
      <c r="G8" s="1">
        <v>27</v>
      </c>
      <c r="H8" s="1">
        <v>14</v>
      </c>
      <c r="I8" s="1">
        <v>13</v>
      </c>
      <c r="J8" s="4">
        <f t="shared" si="0"/>
        <v>113</v>
      </c>
      <c r="K8" s="9">
        <v>7</v>
      </c>
      <c r="L8" s="9">
        <v>40</v>
      </c>
      <c r="M8" s="9">
        <v>6</v>
      </c>
      <c r="N8" s="9">
        <v>53</v>
      </c>
      <c r="O8" s="9">
        <v>8</v>
      </c>
      <c r="P8" s="9">
        <v>35</v>
      </c>
      <c r="Q8" s="9">
        <v>35</v>
      </c>
      <c r="R8" s="9">
        <v>31</v>
      </c>
      <c r="S8" s="4">
        <f t="shared" si="1"/>
        <v>215</v>
      </c>
      <c r="T8" s="4">
        <v>86</v>
      </c>
      <c r="U8" s="4">
        <f t="shared" si="2"/>
        <v>414</v>
      </c>
    </row>
    <row r="9" spans="1:21" ht="45" x14ac:dyDescent="0.25">
      <c r="A9" s="3" t="s">
        <v>27</v>
      </c>
      <c r="B9" s="1">
        <v>1</v>
      </c>
      <c r="C9" s="1"/>
      <c r="D9" s="1"/>
      <c r="E9" s="1">
        <v>0</v>
      </c>
      <c r="F9" s="1"/>
      <c r="G9" s="1">
        <v>2</v>
      </c>
      <c r="H9" s="1"/>
      <c r="I9" s="1"/>
      <c r="J9" s="4">
        <f t="shared" si="0"/>
        <v>3</v>
      </c>
      <c r="K9" s="5"/>
      <c r="L9" s="5"/>
      <c r="M9" s="5"/>
      <c r="N9" s="5"/>
      <c r="O9" s="5"/>
      <c r="P9" s="5"/>
      <c r="Q9" s="5"/>
      <c r="R9" s="5"/>
      <c r="S9" s="4">
        <f t="shared" si="1"/>
        <v>0</v>
      </c>
      <c r="T9" s="4"/>
      <c r="U9" s="4">
        <f t="shared" si="2"/>
        <v>3</v>
      </c>
    </row>
    <row r="10" spans="1:21" ht="22.5" x14ac:dyDescent="0.25">
      <c r="A10" s="3" t="s">
        <v>28</v>
      </c>
      <c r="B10" s="1"/>
      <c r="C10" s="1"/>
      <c r="D10" s="1"/>
      <c r="E10" s="1">
        <v>0</v>
      </c>
      <c r="F10" s="1"/>
      <c r="G10" s="1">
        <v>3</v>
      </c>
      <c r="H10" s="1"/>
      <c r="I10" s="1">
        <v>3</v>
      </c>
      <c r="J10" s="4">
        <f t="shared" si="0"/>
        <v>6</v>
      </c>
      <c r="K10" s="9">
        <v>1</v>
      </c>
      <c r="L10" s="9">
        <v>7</v>
      </c>
      <c r="M10" s="9"/>
      <c r="N10" s="9"/>
      <c r="O10" s="9">
        <v>1</v>
      </c>
      <c r="P10" s="9">
        <v>12</v>
      </c>
      <c r="Q10" s="9">
        <v>1</v>
      </c>
      <c r="R10" s="9">
        <v>2</v>
      </c>
      <c r="S10" s="4">
        <f t="shared" si="1"/>
        <v>24</v>
      </c>
      <c r="T10" s="4">
        <v>5</v>
      </c>
      <c r="U10" s="4">
        <f t="shared" si="2"/>
        <v>35</v>
      </c>
    </row>
    <row r="11" spans="1:21" ht="22.5" x14ac:dyDescent="0.25">
      <c r="A11" s="3" t="s">
        <v>29</v>
      </c>
      <c r="B11" s="1"/>
      <c r="C11" s="1">
        <v>1</v>
      </c>
      <c r="D11" s="1"/>
      <c r="E11" s="1">
        <v>0</v>
      </c>
      <c r="F11" s="1"/>
      <c r="G11" s="1">
        <v>0</v>
      </c>
      <c r="H11" s="1"/>
      <c r="I11" s="1"/>
      <c r="J11" s="4">
        <f t="shared" si="0"/>
        <v>1</v>
      </c>
      <c r="K11" s="5"/>
      <c r="L11" s="5"/>
      <c r="M11" s="5"/>
      <c r="N11" s="5"/>
      <c r="O11" s="5"/>
      <c r="P11" s="5"/>
      <c r="Q11" s="5"/>
      <c r="R11" s="5"/>
      <c r="S11" s="4">
        <f t="shared" si="1"/>
        <v>0</v>
      </c>
      <c r="T11" s="4"/>
      <c r="U11" s="4">
        <f t="shared" si="2"/>
        <v>1</v>
      </c>
    </row>
    <row r="12" spans="1:21" ht="22.5" x14ac:dyDescent="0.25">
      <c r="A12" s="3" t="s">
        <v>30</v>
      </c>
      <c r="B12" s="1"/>
      <c r="C12" s="1"/>
      <c r="D12" s="1">
        <v>1</v>
      </c>
      <c r="E12" s="1">
        <v>0</v>
      </c>
      <c r="F12" s="1"/>
      <c r="G12" s="1">
        <v>1</v>
      </c>
      <c r="H12" s="1"/>
      <c r="I12" s="1"/>
      <c r="J12" s="4">
        <f t="shared" si="0"/>
        <v>2</v>
      </c>
      <c r="K12" s="5"/>
      <c r="L12" s="5"/>
      <c r="M12" s="5"/>
      <c r="N12" s="5"/>
      <c r="O12" s="5"/>
      <c r="P12" s="5"/>
      <c r="Q12" s="5"/>
      <c r="R12" s="5"/>
      <c r="S12" s="4">
        <f t="shared" si="1"/>
        <v>0</v>
      </c>
      <c r="T12" s="4"/>
      <c r="U12" s="4">
        <f t="shared" si="2"/>
        <v>2</v>
      </c>
    </row>
    <row r="13" spans="1:21" ht="22.5" x14ac:dyDescent="0.25">
      <c r="A13" s="3" t="s">
        <v>31</v>
      </c>
      <c r="B13" s="1">
        <v>1</v>
      </c>
      <c r="C13" s="1">
        <v>1</v>
      </c>
      <c r="D13" s="1"/>
      <c r="E13" s="1">
        <v>0</v>
      </c>
      <c r="F13" s="1"/>
      <c r="G13" s="1">
        <v>0</v>
      </c>
      <c r="H13" s="1"/>
      <c r="I13" s="1">
        <v>12</v>
      </c>
      <c r="J13" s="4">
        <f t="shared" si="0"/>
        <v>14</v>
      </c>
      <c r="K13" s="5"/>
      <c r="L13" s="5"/>
      <c r="M13" s="5"/>
      <c r="N13" s="5"/>
      <c r="O13" s="5"/>
      <c r="P13" s="5"/>
      <c r="Q13" s="5"/>
      <c r="R13" s="5"/>
      <c r="S13" s="4">
        <f t="shared" si="1"/>
        <v>0</v>
      </c>
      <c r="T13" s="4"/>
      <c r="U13" s="4">
        <f t="shared" si="2"/>
        <v>14</v>
      </c>
    </row>
    <row r="14" spans="1:21" ht="22.5" x14ac:dyDescent="0.25">
      <c r="A14" s="3" t="s">
        <v>32</v>
      </c>
      <c r="B14" s="1"/>
      <c r="C14" s="1"/>
      <c r="D14" s="1"/>
      <c r="E14" s="1">
        <v>0</v>
      </c>
      <c r="F14" s="1">
        <v>1</v>
      </c>
      <c r="G14" s="1">
        <v>0</v>
      </c>
      <c r="H14" s="1"/>
      <c r="I14" s="1"/>
      <c r="J14" s="4">
        <f t="shared" si="0"/>
        <v>1</v>
      </c>
      <c r="K14" s="5"/>
      <c r="L14" s="5"/>
      <c r="M14" s="5"/>
      <c r="N14" s="5"/>
      <c r="O14" s="5"/>
      <c r="P14" s="5"/>
      <c r="Q14" s="5"/>
      <c r="R14" s="5"/>
      <c r="S14" s="4">
        <f t="shared" si="1"/>
        <v>0</v>
      </c>
      <c r="T14" s="4"/>
      <c r="U14" s="4">
        <f t="shared" si="2"/>
        <v>1</v>
      </c>
    </row>
    <row r="15" spans="1:21" ht="56.25" x14ac:dyDescent="0.25">
      <c r="A15" s="3" t="s">
        <v>33</v>
      </c>
      <c r="B15" s="1"/>
      <c r="C15" s="1"/>
      <c r="D15" s="1"/>
      <c r="E15" s="1">
        <v>0</v>
      </c>
      <c r="F15" s="1"/>
      <c r="G15" s="1">
        <v>3</v>
      </c>
      <c r="H15" s="1"/>
      <c r="I15" s="1">
        <v>7</v>
      </c>
      <c r="J15" s="4">
        <f t="shared" si="0"/>
        <v>10</v>
      </c>
      <c r="K15" s="5"/>
      <c r="L15" s="5"/>
      <c r="M15" s="5"/>
      <c r="N15" s="5"/>
      <c r="O15" s="5"/>
      <c r="P15" s="5"/>
      <c r="Q15" s="5"/>
      <c r="R15" s="5"/>
      <c r="S15" s="4">
        <f t="shared" si="1"/>
        <v>0</v>
      </c>
      <c r="T15" s="4">
        <v>2</v>
      </c>
      <c r="U15" s="4">
        <f t="shared" si="2"/>
        <v>12</v>
      </c>
    </row>
    <row r="16" spans="1:21" x14ac:dyDescent="0.25">
      <c r="A16" s="3" t="s">
        <v>34</v>
      </c>
      <c r="B16" s="1"/>
      <c r="C16" s="1"/>
      <c r="D16" s="1"/>
      <c r="E16" s="1">
        <v>0</v>
      </c>
      <c r="F16" s="1"/>
      <c r="G16" s="1">
        <v>10</v>
      </c>
      <c r="H16" s="1">
        <v>5</v>
      </c>
      <c r="I16" s="1"/>
      <c r="J16" s="4">
        <f t="shared" si="0"/>
        <v>15</v>
      </c>
      <c r="K16" s="5"/>
      <c r="L16" s="5"/>
      <c r="M16" s="5"/>
      <c r="N16" s="5"/>
      <c r="O16" s="5"/>
      <c r="P16" s="5"/>
      <c r="Q16" s="5"/>
      <c r="R16" s="5"/>
      <c r="S16" s="4">
        <f t="shared" si="1"/>
        <v>0</v>
      </c>
      <c r="T16" s="4"/>
      <c r="U16" s="4">
        <f t="shared" si="2"/>
        <v>15</v>
      </c>
    </row>
    <row r="17" spans="1:21" x14ac:dyDescent="0.25">
      <c r="A17" s="3" t="s">
        <v>35</v>
      </c>
      <c r="B17" s="1"/>
      <c r="C17" s="1"/>
      <c r="D17" s="1"/>
      <c r="E17" s="1"/>
      <c r="F17" s="1"/>
      <c r="G17" s="1"/>
      <c r="H17" s="1"/>
      <c r="I17" s="1"/>
      <c r="J17" s="4"/>
      <c r="K17" s="9"/>
      <c r="L17" s="9">
        <v>3</v>
      </c>
      <c r="M17" s="9"/>
      <c r="N17" s="9"/>
      <c r="O17" s="9"/>
      <c r="P17" s="9"/>
      <c r="Q17" s="9"/>
      <c r="R17" s="9">
        <v>1</v>
      </c>
      <c r="S17" s="4">
        <f t="shared" si="1"/>
        <v>4</v>
      </c>
      <c r="T17" s="4"/>
      <c r="U17" s="4">
        <f t="shared" si="2"/>
        <v>4</v>
      </c>
    </row>
    <row r="18" spans="1:21" ht="22.5" x14ac:dyDescent="0.25">
      <c r="A18" s="3" t="s">
        <v>36</v>
      </c>
      <c r="B18" s="1"/>
      <c r="C18" s="1"/>
      <c r="D18" s="1"/>
      <c r="E18" s="1">
        <v>0</v>
      </c>
      <c r="F18" s="1">
        <v>1</v>
      </c>
      <c r="G18" s="1">
        <v>0</v>
      </c>
      <c r="H18" s="1">
        <v>1</v>
      </c>
      <c r="I18" s="1"/>
      <c r="J18" s="4">
        <f t="shared" si="0"/>
        <v>2</v>
      </c>
      <c r="K18" s="5"/>
      <c r="L18" s="5"/>
      <c r="M18" s="5"/>
      <c r="N18" s="5"/>
      <c r="O18" s="5"/>
      <c r="P18" s="5"/>
      <c r="Q18" s="5"/>
      <c r="R18" s="5"/>
      <c r="S18" s="4">
        <f t="shared" si="1"/>
        <v>0</v>
      </c>
      <c r="T18" s="4"/>
      <c r="U18" s="4">
        <f t="shared" si="2"/>
        <v>2</v>
      </c>
    </row>
    <row r="19" spans="1:21" ht="33.75" x14ac:dyDescent="0.25">
      <c r="A19" s="3" t="s">
        <v>37</v>
      </c>
      <c r="B19" s="1"/>
      <c r="C19" s="1"/>
      <c r="D19" s="1"/>
      <c r="E19" s="1"/>
      <c r="F19" s="1"/>
      <c r="G19" s="1"/>
      <c r="H19" s="1"/>
      <c r="I19" s="1"/>
      <c r="J19" s="4"/>
      <c r="K19" s="5"/>
      <c r="L19" s="5"/>
      <c r="M19" s="5"/>
      <c r="N19" s="5"/>
      <c r="O19" s="5"/>
      <c r="P19" s="5"/>
      <c r="Q19" s="5"/>
      <c r="R19" s="5"/>
      <c r="S19" s="4"/>
      <c r="T19" s="4">
        <v>1</v>
      </c>
      <c r="U19" s="4">
        <f t="shared" si="2"/>
        <v>1</v>
      </c>
    </row>
    <row r="20" spans="1:21" ht="56.25" x14ac:dyDescent="0.25">
      <c r="A20" s="3" t="s">
        <v>38</v>
      </c>
      <c r="B20" s="1"/>
      <c r="C20" s="1"/>
      <c r="D20" s="1">
        <v>1</v>
      </c>
      <c r="E20" s="1">
        <v>0</v>
      </c>
      <c r="F20" s="1"/>
      <c r="G20" s="1">
        <v>1</v>
      </c>
      <c r="H20" s="1"/>
      <c r="I20" s="1"/>
      <c r="J20" s="4">
        <f t="shared" si="0"/>
        <v>2</v>
      </c>
      <c r="K20" s="5"/>
      <c r="L20" s="5"/>
      <c r="M20" s="5"/>
      <c r="N20" s="5"/>
      <c r="O20" s="5"/>
      <c r="P20" s="5"/>
      <c r="Q20" s="5"/>
      <c r="R20" s="5"/>
      <c r="S20" s="4">
        <f t="shared" si="1"/>
        <v>0</v>
      </c>
      <c r="T20" s="4"/>
      <c r="U20" s="4">
        <f t="shared" si="2"/>
        <v>2</v>
      </c>
    </row>
    <row r="21" spans="1:21" ht="45" x14ac:dyDescent="0.25">
      <c r="A21" s="3" t="s">
        <v>39</v>
      </c>
      <c r="B21" s="1"/>
      <c r="C21" s="1"/>
      <c r="D21" s="1"/>
      <c r="E21" s="1">
        <v>0</v>
      </c>
      <c r="F21" s="1">
        <v>1</v>
      </c>
      <c r="G21" s="1">
        <v>11</v>
      </c>
      <c r="H21" s="1">
        <v>4</v>
      </c>
      <c r="I21" s="1"/>
      <c r="J21" s="4">
        <f t="shared" si="0"/>
        <v>16</v>
      </c>
      <c r="K21" s="5"/>
      <c r="L21" s="5"/>
      <c r="M21" s="5"/>
      <c r="N21" s="5"/>
      <c r="O21" s="5"/>
      <c r="P21" s="5"/>
      <c r="Q21" s="5"/>
      <c r="R21" s="5"/>
      <c r="S21" s="4">
        <f t="shared" si="1"/>
        <v>0</v>
      </c>
      <c r="T21" s="4"/>
      <c r="U21" s="4">
        <f t="shared" si="2"/>
        <v>16</v>
      </c>
    </row>
    <row r="22" spans="1:21" ht="45" x14ac:dyDescent="0.25">
      <c r="A22" s="3" t="s">
        <v>40</v>
      </c>
      <c r="B22" s="1"/>
      <c r="C22" s="1"/>
      <c r="D22" s="1"/>
      <c r="E22" s="1">
        <v>0</v>
      </c>
      <c r="F22" s="1">
        <v>3</v>
      </c>
      <c r="G22" s="1">
        <v>2</v>
      </c>
      <c r="H22" s="1"/>
      <c r="I22" s="1"/>
      <c r="J22" s="4">
        <f t="shared" si="0"/>
        <v>5</v>
      </c>
      <c r="K22" s="5"/>
      <c r="L22" s="5"/>
      <c r="M22" s="5"/>
      <c r="N22" s="5"/>
      <c r="O22" s="5"/>
      <c r="P22" s="5"/>
      <c r="Q22" s="5"/>
      <c r="R22" s="5"/>
      <c r="S22" s="4">
        <f t="shared" si="1"/>
        <v>0</v>
      </c>
      <c r="T22" s="4">
        <v>4</v>
      </c>
      <c r="U22" s="4">
        <f t="shared" si="2"/>
        <v>9</v>
      </c>
    </row>
    <row r="23" spans="1:21" ht="45" x14ac:dyDescent="0.25">
      <c r="A23" s="3" t="s">
        <v>41</v>
      </c>
      <c r="B23" s="1">
        <v>8</v>
      </c>
      <c r="C23" s="1">
        <v>1</v>
      </c>
      <c r="D23" s="1">
        <v>2</v>
      </c>
      <c r="E23" s="1">
        <v>1</v>
      </c>
      <c r="F23" s="1"/>
      <c r="G23" s="1">
        <v>2</v>
      </c>
      <c r="H23" s="1">
        <v>3</v>
      </c>
      <c r="I23" s="1"/>
      <c r="J23" s="4">
        <f t="shared" si="0"/>
        <v>17</v>
      </c>
      <c r="K23" s="9"/>
      <c r="L23" s="9">
        <v>1</v>
      </c>
      <c r="M23" s="9"/>
      <c r="N23" s="9">
        <v>1</v>
      </c>
      <c r="O23" s="9"/>
      <c r="P23" s="9"/>
      <c r="Q23" s="9"/>
      <c r="R23" s="9"/>
      <c r="S23" s="4">
        <f t="shared" si="1"/>
        <v>2</v>
      </c>
      <c r="T23" s="4"/>
      <c r="U23" s="4">
        <f t="shared" si="2"/>
        <v>19</v>
      </c>
    </row>
    <row r="24" spans="1:21" ht="90" x14ac:dyDescent="0.25">
      <c r="A24" s="3" t="s">
        <v>42</v>
      </c>
      <c r="B24" s="1">
        <v>4</v>
      </c>
      <c r="C24" s="1">
        <v>4</v>
      </c>
      <c r="D24" s="1">
        <v>2</v>
      </c>
      <c r="E24" s="1">
        <v>4</v>
      </c>
      <c r="F24" s="1"/>
      <c r="G24" s="1">
        <v>14</v>
      </c>
      <c r="H24" s="1">
        <v>4</v>
      </c>
      <c r="I24" s="1"/>
      <c r="J24" s="4">
        <f t="shared" si="0"/>
        <v>32</v>
      </c>
      <c r="K24" s="9"/>
      <c r="L24" s="9">
        <v>2</v>
      </c>
      <c r="M24" s="9"/>
      <c r="N24" s="9"/>
      <c r="O24" s="9"/>
      <c r="P24" s="9"/>
      <c r="Q24" s="9">
        <v>1</v>
      </c>
      <c r="R24" s="9"/>
      <c r="S24" s="4">
        <f t="shared" si="1"/>
        <v>3</v>
      </c>
      <c r="T24" s="4"/>
      <c r="U24" s="4">
        <f t="shared" si="2"/>
        <v>35</v>
      </c>
    </row>
    <row r="25" spans="1:21" ht="67.5" x14ac:dyDescent="0.25">
      <c r="A25" s="6" t="s">
        <v>43</v>
      </c>
      <c r="B25" s="1"/>
      <c r="C25" s="1"/>
      <c r="D25" s="1"/>
      <c r="E25" s="1"/>
      <c r="F25" s="1"/>
      <c r="G25" s="1"/>
      <c r="H25" s="1"/>
      <c r="I25" s="1"/>
      <c r="J25" s="4"/>
      <c r="K25" s="9"/>
      <c r="L25" s="9"/>
      <c r="M25" s="9"/>
      <c r="N25" s="9"/>
      <c r="O25" s="9"/>
      <c r="P25" s="9"/>
      <c r="Q25" s="9">
        <v>1</v>
      </c>
      <c r="R25" s="9"/>
      <c r="S25" s="4">
        <f t="shared" si="1"/>
        <v>1</v>
      </c>
      <c r="T25" s="4"/>
      <c r="U25" s="4">
        <f t="shared" si="2"/>
        <v>1</v>
      </c>
    </row>
    <row r="26" spans="1:21" ht="33.75" x14ac:dyDescent="0.25">
      <c r="A26" s="3" t="s">
        <v>44</v>
      </c>
      <c r="B26" s="1"/>
      <c r="C26" s="1"/>
      <c r="D26" s="1"/>
      <c r="E26" s="1"/>
      <c r="F26" s="1"/>
      <c r="G26" s="1"/>
      <c r="H26" s="1"/>
      <c r="I26" s="1"/>
      <c r="J26" s="4"/>
      <c r="K26" s="9"/>
      <c r="L26" s="9"/>
      <c r="M26" s="9"/>
      <c r="N26" s="9">
        <v>12</v>
      </c>
      <c r="O26" s="9">
        <v>3</v>
      </c>
      <c r="P26" s="9">
        <v>16</v>
      </c>
      <c r="Q26" s="9">
        <v>8</v>
      </c>
      <c r="R26" s="9"/>
      <c r="S26" s="4">
        <f t="shared" si="1"/>
        <v>39</v>
      </c>
      <c r="T26" s="4"/>
      <c r="U26" s="4">
        <f t="shared" si="2"/>
        <v>39</v>
      </c>
    </row>
    <row r="27" spans="1:21" ht="56.25" x14ac:dyDescent="0.25">
      <c r="A27" s="3" t="s">
        <v>45</v>
      </c>
      <c r="B27" s="1"/>
      <c r="C27" s="1">
        <v>1</v>
      </c>
      <c r="D27" s="1"/>
      <c r="E27" s="1">
        <v>0</v>
      </c>
      <c r="F27" s="1"/>
      <c r="G27" s="1">
        <v>0</v>
      </c>
      <c r="H27" s="1"/>
      <c r="I27" s="1"/>
      <c r="J27" s="4">
        <f t="shared" si="0"/>
        <v>1</v>
      </c>
      <c r="K27" s="9">
        <v>1</v>
      </c>
      <c r="L27" s="9"/>
      <c r="M27" s="9"/>
      <c r="N27" s="9">
        <v>1</v>
      </c>
      <c r="O27" s="9"/>
      <c r="P27" s="9">
        <v>3</v>
      </c>
      <c r="Q27" s="9">
        <v>2</v>
      </c>
      <c r="R27" s="9"/>
      <c r="S27" s="4">
        <f t="shared" si="1"/>
        <v>7</v>
      </c>
      <c r="T27" s="4">
        <v>4</v>
      </c>
      <c r="U27" s="4">
        <f t="shared" si="2"/>
        <v>12</v>
      </c>
    </row>
    <row r="28" spans="1:21" x14ac:dyDescent="0.25">
      <c r="A28" s="3" t="s">
        <v>46</v>
      </c>
      <c r="B28" s="1"/>
      <c r="C28" s="1"/>
      <c r="D28" s="1"/>
      <c r="E28" s="1">
        <v>11</v>
      </c>
      <c r="F28" s="1">
        <v>2</v>
      </c>
      <c r="G28" s="1">
        <v>2</v>
      </c>
      <c r="H28" s="1">
        <v>3</v>
      </c>
      <c r="I28" s="1">
        <v>62</v>
      </c>
      <c r="J28" s="4">
        <f t="shared" si="0"/>
        <v>80</v>
      </c>
      <c r="K28" s="9">
        <v>18</v>
      </c>
      <c r="L28" s="9">
        <v>106</v>
      </c>
      <c r="M28" s="9">
        <v>10</v>
      </c>
      <c r="N28" s="9">
        <v>120</v>
      </c>
      <c r="O28" s="9">
        <v>33</v>
      </c>
      <c r="P28" s="9">
        <v>153</v>
      </c>
      <c r="Q28" s="9">
        <v>85</v>
      </c>
      <c r="R28" s="9">
        <v>14</v>
      </c>
      <c r="S28" s="4">
        <f t="shared" si="1"/>
        <v>539</v>
      </c>
      <c r="T28" s="4">
        <v>57</v>
      </c>
      <c r="U28" s="4">
        <f t="shared" si="2"/>
        <v>676</v>
      </c>
    </row>
    <row r="29" spans="1:21" x14ac:dyDescent="0.25">
      <c r="A29" s="3" t="s">
        <v>47</v>
      </c>
      <c r="B29" s="1">
        <v>7</v>
      </c>
      <c r="C29" s="1"/>
      <c r="D29" s="1">
        <v>4</v>
      </c>
      <c r="E29" s="1">
        <v>0</v>
      </c>
      <c r="F29" s="1"/>
      <c r="G29" s="1">
        <v>0</v>
      </c>
      <c r="H29" s="1"/>
      <c r="I29" s="1">
        <v>12</v>
      </c>
      <c r="J29" s="4">
        <f t="shared" si="0"/>
        <v>23</v>
      </c>
      <c r="K29" s="9"/>
      <c r="L29" s="9"/>
      <c r="M29" s="9"/>
      <c r="N29" s="9">
        <v>4</v>
      </c>
      <c r="O29" s="9"/>
      <c r="P29" s="9"/>
      <c r="Q29" s="9"/>
      <c r="R29" s="9"/>
      <c r="S29" s="4">
        <f t="shared" si="1"/>
        <v>4</v>
      </c>
      <c r="T29" s="4">
        <v>2</v>
      </c>
      <c r="U29" s="4">
        <f t="shared" si="2"/>
        <v>29</v>
      </c>
    </row>
    <row r="30" spans="1:21" ht="33.75" x14ac:dyDescent="0.25">
      <c r="A30" s="3" t="s">
        <v>48</v>
      </c>
      <c r="B30" s="1"/>
      <c r="C30" s="1"/>
      <c r="D30" s="1">
        <v>1</v>
      </c>
      <c r="E30" s="1">
        <v>0</v>
      </c>
      <c r="F30" s="1"/>
      <c r="G30" s="1">
        <v>6</v>
      </c>
      <c r="H30" s="1"/>
      <c r="I30" s="1"/>
      <c r="J30" s="4">
        <f t="shared" si="0"/>
        <v>7</v>
      </c>
      <c r="K30" s="5"/>
      <c r="L30" s="5"/>
      <c r="M30" s="5"/>
      <c r="N30" s="5"/>
      <c r="O30" s="5"/>
      <c r="P30" s="5"/>
      <c r="Q30" s="5"/>
      <c r="R30" s="5"/>
      <c r="S30" s="4">
        <f t="shared" si="1"/>
        <v>0</v>
      </c>
      <c r="T30" s="4">
        <v>16</v>
      </c>
      <c r="U30" s="4">
        <f t="shared" si="2"/>
        <v>23</v>
      </c>
    </row>
    <row r="31" spans="1:21" ht="33.75" x14ac:dyDescent="0.25">
      <c r="A31" s="3" t="s">
        <v>49</v>
      </c>
      <c r="B31" s="1">
        <v>3</v>
      </c>
      <c r="C31" s="1">
        <v>1</v>
      </c>
      <c r="D31" s="1"/>
      <c r="E31" s="1">
        <v>0</v>
      </c>
      <c r="F31" s="1"/>
      <c r="G31" s="1">
        <v>0</v>
      </c>
      <c r="H31" s="1"/>
      <c r="I31" s="1">
        <v>14</v>
      </c>
      <c r="J31" s="4">
        <f t="shared" si="0"/>
        <v>18</v>
      </c>
      <c r="K31" s="5"/>
      <c r="L31" s="5"/>
      <c r="M31" s="5"/>
      <c r="N31" s="5"/>
      <c r="O31" s="5"/>
      <c r="P31" s="5"/>
      <c r="Q31" s="5"/>
      <c r="R31" s="5"/>
      <c r="S31" s="4">
        <f t="shared" si="1"/>
        <v>0</v>
      </c>
      <c r="T31" s="4"/>
      <c r="U31" s="4">
        <f t="shared" si="2"/>
        <v>18</v>
      </c>
    </row>
    <row r="32" spans="1:21" ht="33.75" x14ac:dyDescent="0.25">
      <c r="A32" s="3" t="s">
        <v>50</v>
      </c>
      <c r="B32" s="1">
        <v>2</v>
      </c>
      <c r="C32" s="1">
        <v>8</v>
      </c>
      <c r="D32" s="1">
        <v>6</v>
      </c>
      <c r="E32" s="1">
        <v>11</v>
      </c>
      <c r="F32" s="1">
        <v>6</v>
      </c>
      <c r="G32" s="1">
        <v>25</v>
      </c>
      <c r="H32" s="1"/>
      <c r="I32" s="1">
        <v>4</v>
      </c>
      <c r="J32" s="4">
        <f t="shared" si="0"/>
        <v>62</v>
      </c>
      <c r="K32" s="9">
        <v>11</v>
      </c>
      <c r="L32" s="9">
        <v>56</v>
      </c>
      <c r="M32" s="9">
        <v>7</v>
      </c>
      <c r="N32" s="9">
        <v>59</v>
      </c>
      <c r="O32" s="9">
        <v>11</v>
      </c>
      <c r="P32" s="9">
        <v>81</v>
      </c>
      <c r="Q32" s="9">
        <v>39</v>
      </c>
      <c r="R32" s="9">
        <v>17</v>
      </c>
      <c r="S32" s="4">
        <f t="shared" si="1"/>
        <v>281</v>
      </c>
      <c r="T32" s="4">
        <v>4</v>
      </c>
      <c r="U32" s="4">
        <f t="shared" si="2"/>
        <v>347</v>
      </c>
    </row>
    <row r="33" spans="1:21" ht="33.75" x14ac:dyDescent="0.25">
      <c r="A33" s="3" t="s">
        <v>51</v>
      </c>
      <c r="B33" s="1">
        <v>1</v>
      </c>
      <c r="C33" s="1"/>
      <c r="D33" s="1"/>
      <c r="E33" s="1">
        <v>0</v>
      </c>
      <c r="F33" s="1"/>
      <c r="G33" s="1">
        <v>0</v>
      </c>
      <c r="H33" s="1"/>
      <c r="I33" s="1"/>
      <c r="J33" s="4">
        <f t="shared" si="0"/>
        <v>1</v>
      </c>
      <c r="K33" s="5"/>
      <c r="L33" s="5"/>
      <c r="M33" s="5"/>
      <c r="N33" s="5"/>
      <c r="O33" s="5"/>
      <c r="P33" s="5"/>
      <c r="Q33" s="5"/>
      <c r="R33" s="5"/>
      <c r="S33" s="4">
        <f t="shared" si="1"/>
        <v>0</v>
      </c>
      <c r="T33" s="4">
        <v>1</v>
      </c>
      <c r="U33" s="4">
        <f t="shared" si="2"/>
        <v>2</v>
      </c>
    </row>
    <row r="34" spans="1:21" ht="22.5" x14ac:dyDescent="0.25">
      <c r="A34" s="3" t="s">
        <v>52</v>
      </c>
      <c r="B34" s="1"/>
      <c r="C34" s="1"/>
      <c r="D34" s="1"/>
      <c r="E34" s="1"/>
      <c r="F34" s="1"/>
      <c r="G34" s="1"/>
      <c r="H34" s="1"/>
      <c r="I34" s="1"/>
      <c r="J34" s="4"/>
      <c r="K34" s="9"/>
      <c r="L34" s="9">
        <v>2</v>
      </c>
      <c r="M34" s="9"/>
      <c r="N34" s="9">
        <v>16</v>
      </c>
      <c r="O34" s="9">
        <v>16</v>
      </c>
      <c r="P34" s="9">
        <v>21</v>
      </c>
      <c r="Q34" s="9">
        <v>28</v>
      </c>
      <c r="R34" s="9"/>
      <c r="S34" s="4">
        <f t="shared" si="1"/>
        <v>83</v>
      </c>
      <c r="T34" s="4">
        <v>74</v>
      </c>
      <c r="U34" s="4">
        <f t="shared" si="2"/>
        <v>157</v>
      </c>
    </row>
    <row r="35" spans="1:21" ht="22.5" x14ac:dyDescent="0.25">
      <c r="A35" s="3" t="s">
        <v>53</v>
      </c>
      <c r="B35" s="1"/>
      <c r="C35" s="1"/>
      <c r="D35" s="1"/>
      <c r="E35" s="1"/>
      <c r="F35" s="1"/>
      <c r="G35" s="1"/>
      <c r="H35" s="1"/>
      <c r="I35" s="1"/>
      <c r="J35" s="4"/>
      <c r="K35" s="9">
        <v>2</v>
      </c>
      <c r="L35" s="9">
        <v>15</v>
      </c>
      <c r="M35" s="9">
        <v>2</v>
      </c>
      <c r="N35" s="9">
        <v>11</v>
      </c>
      <c r="O35" s="9">
        <v>2</v>
      </c>
      <c r="P35" s="9">
        <v>16</v>
      </c>
      <c r="Q35" s="9">
        <v>9</v>
      </c>
      <c r="R35" s="9">
        <v>5</v>
      </c>
      <c r="S35" s="4">
        <f t="shared" si="1"/>
        <v>62</v>
      </c>
      <c r="T35" s="4">
        <v>4</v>
      </c>
      <c r="U35" s="4">
        <f t="shared" si="2"/>
        <v>66</v>
      </c>
    </row>
    <row r="36" spans="1:21" ht="45" x14ac:dyDescent="0.25">
      <c r="A36" s="3" t="s">
        <v>54</v>
      </c>
      <c r="B36" s="1">
        <v>5</v>
      </c>
      <c r="C36" s="1"/>
      <c r="D36" s="1">
        <v>3</v>
      </c>
      <c r="E36" s="1">
        <v>0</v>
      </c>
      <c r="F36" s="1"/>
      <c r="G36" s="1">
        <v>5</v>
      </c>
      <c r="H36" s="1">
        <v>5</v>
      </c>
      <c r="I36" s="1"/>
      <c r="J36" s="4">
        <f t="shared" si="0"/>
        <v>18</v>
      </c>
      <c r="K36" s="9"/>
      <c r="L36" s="9"/>
      <c r="M36" s="9"/>
      <c r="N36" s="9"/>
      <c r="O36" s="9"/>
      <c r="P36" s="9"/>
      <c r="Q36" s="9"/>
      <c r="R36" s="9">
        <v>2</v>
      </c>
      <c r="S36" s="4">
        <f t="shared" si="1"/>
        <v>2</v>
      </c>
      <c r="T36" s="4"/>
      <c r="U36" s="4">
        <f t="shared" si="2"/>
        <v>20</v>
      </c>
    </row>
    <row r="37" spans="1:21" x14ac:dyDescent="0.25">
      <c r="A37" s="7" t="s">
        <v>55</v>
      </c>
      <c r="B37" s="1">
        <v>5</v>
      </c>
      <c r="C37" s="1">
        <v>2</v>
      </c>
      <c r="D37" s="1">
        <v>2</v>
      </c>
      <c r="E37" s="1">
        <v>9</v>
      </c>
      <c r="F37" s="1">
        <v>1</v>
      </c>
      <c r="G37" s="1">
        <v>6</v>
      </c>
      <c r="H37" s="1">
        <v>2</v>
      </c>
      <c r="I37" s="1">
        <v>1</v>
      </c>
      <c r="J37" s="4">
        <f t="shared" si="0"/>
        <v>28</v>
      </c>
      <c r="K37" s="5"/>
      <c r="L37" s="5"/>
      <c r="M37" s="5"/>
      <c r="N37" s="5"/>
      <c r="O37" s="5"/>
      <c r="P37" s="5"/>
      <c r="Q37" s="5"/>
      <c r="R37" s="5"/>
      <c r="S37" s="4">
        <f t="shared" si="1"/>
        <v>0</v>
      </c>
      <c r="T37" s="4"/>
      <c r="U37" s="4">
        <f t="shared" si="2"/>
        <v>28</v>
      </c>
    </row>
    <row r="38" spans="1:21" ht="22.5" x14ac:dyDescent="0.25">
      <c r="A38" s="3" t="s">
        <v>56</v>
      </c>
      <c r="B38" s="1">
        <v>1</v>
      </c>
      <c r="C38" s="1">
        <v>1</v>
      </c>
      <c r="D38" s="1">
        <v>1</v>
      </c>
      <c r="E38" s="1">
        <v>0</v>
      </c>
      <c r="F38" s="1">
        <v>2</v>
      </c>
      <c r="G38" s="1">
        <v>1</v>
      </c>
      <c r="H38" s="1"/>
      <c r="I38" s="1"/>
      <c r="J38" s="4">
        <f t="shared" si="0"/>
        <v>6</v>
      </c>
      <c r="K38" s="9">
        <v>4</v>
      </c>
      <c r="L38" s="9">
        <v>26</v>
      </c>
      <c r="M38" s="9">
        <v>5</v>
      </c>
      <c r="N38" s="9">
        <v>36</v>
      </c>
      <c r="O38" s="9">
        <v>1</v>
      </c>
      <c r="P38" s="9">
        <v>26</v>
      </c>
      <c r="Q38" s="9">
        <v>21</v>
      </c>
      <c r="R38" s="9">
        <v>18</v>
      </c>
      <c r="S38" s="4">
        <f t="shared" si="1"/>
        <v>137</v>
      </c>
      <c r="T38" s="4">
        <v>28</v>
      </c>
      <c r="U38" s="4">
        <f t="shared" si="2"/>
        <v>171</v>
      </c>
    </row>
    <row r="39" spans="1:21" ht="22.5" x14ac:dyDescent="0.25">
      <c r="A39" s="3" t="s">
        <v>57</v>
      </c>
      <c r="B39" s="1"/>
      <c r="C39" s="1"/>
      <c r="D39" s="1"/>
      <c r="E39" s="1">
        <v>0</v>
      </c>
      <c r="F39" s="1">
        <v>2</v>
      </c>
      <c r="G39" s="1">
        <v>0</v>
      </c>
      <c r="H39" s="1"/>
      <c r="I39" s="1"/>
      <c r="J39" s="4">
        <f t="shared" si="0"/>
        <v>2</v>
      </c>
      <c r="K39" s="9">
        <v>1</v>
      </c>
      <c r="L39" s="9">
        <v>13</v>
      </c>
      <c r="M39" s="9"/>
      <c r="N39" s="9">
        <v>24</v>
      </c>
      <c r="O39" s="9">
        <v>6</v>
      </c>
      <c r="P39" s="9">
        <v>20</v>
      </c>
      <c r="Q39" s="9">
        <v>11</v>
      </c>
      <c r="R39" s="9">
        <v>5</v>
      </c>
      <c r="S39" s="4">
        <f t="shared" si="1"/>
        <v>80</v>
      </c>
      <c r="T39" s="4">
        <v>2</v>
      </c>
      <c r="U39" s="4">
        <f t="shared" si="2"/>
        <v>84</v>
      </c>
    </row>
    <row r="40" spans="1:21" ht="45" x14ac:dyDescent="0.25">
      <c r="A40" s="3" t="s">
        <v>58</v>
      </c>
      <c r="B40" s="1"/>
      <c r="C40" s="1"/>
      <c r="D40" s="1"/>
      <c r="E40" s="1"/>
      <c r="F40" s="1"/>
      <c r="G40" s="1"/>
      <c r="H40" s="1"/>
      <c r="I40" s="1"/>
      <c r="J40" s="4"/>
      <c r="K40" s="9"/>
      <c r="L40" s="9">
        <v>1</v>
      </c>
      <c r="M40" s="9"/>
      <c r="N40" s="9">
        <v>5</v>
      </c>
      <c r="O40" s="9">
        <v>2</v>
      </c>
      <c r="P40" s="9">
        <v>13</v>
      </c>
      <c r="Q40" s="9">
        <v>12</v>
      </c>
      <c r="R40" s="9"/>
      <c r="S40" s="4">
        <f t="shared" si="1"/>
        <v>33</v>
      </c>
      <c r="T40" s="4">
        <v>19</v>
      </c>
      <c r="U40" s="4">
        <f t="shared" si="2"/>
        <v>52</v>
      </c>
    </row>
    <row r="41" spans="1:21" ht="22.5" x14ac:dyDescent="0.25">
      <c r="A41" s="3" t="s">
        <v>59</v>
      </c>
      <c r="B41" s="1"/>
      <c r="C41" s="1"/>
      <c r="D41" s="1"/>
      <c r="E41" s="1">
        <v>0</v>
      </c>
      <c r="F41" s="1"/>
      <c r="G41" s="1">
        <v>2</v>
      </c>
      <c r="H41" s="1"/>
      <c r="I41" s="1"/>
      <c r="J41" s="4">
        <f t="shared" si="0"/>
        <v>2</v>
      </c>
      <c r="K41" s="9"/>
      <c r="L41" s="9"/>
      <c r="M41" s="9"/>
      <c r="N41" s="9">
        <v>6</v>
      </c>
      <c r="O41" s="9"/>
      <c r="P41" s="9">
        <v>8</v>
      </c>
      <c r="Q41" s="9">
        <v>5</v>
      </c>
      <c r="R41" s="9"/>
      <c r="S41" s="4">
        <f t="shared" si="1"/>
        <v>19</v>
      </c>
      <c r="T41" s="4">
        <v>2</v>
      </c>
      <c r="U41" s="4">
        <f t="shared" si="2"/>
        <v>23</v>
      </c>
    </row>
    <row r="42" spans="1:21" ht="45" x14ac:dyDescent="0.25">
      <c r="A42" s="3" t="s">
        <v>60</v>
      </c>
      <c r="B42" s="1">
        <v>1</v>
      </c>
      <c r="C42" s="1"/>
      <c r="D42" s="1"/>
      <c r="E42" s="1">
        <v>0</v>
      </c>
      <c r="F42" s="1"/>
      <c r="G42" s="1">
        <v>0</v>
      </c>
      <c r="H42" s="1"/>
      <c r="I42" s="1"/>
      <c r="J42" s="4">
        <f t="shared" si="0"/>
        <v>1</v>
      </c>
      <c r="K42" s="5"/>
      <c r="L42" s="5"/>
      <c r="M42" s="5"/>
      <c r="N42" s="5"/>
      <c r="O42" s="5"/>
      <c r="P42" s="5"/>
      <c r="Q42" s="5"/>
      <c r="R42" s="5"/>
      <c r="S42" s="4">
        <f t="shared" si="1"/>
        <v>0</v>
      </c>
      <c r="T42" s="4">
        <v>3</v>
      </c>
      <c r="U42" s="4">
        <f t="shared" si="2"/>
        <v>4</v>
      </c>
    </row>
    <row r="43" spans="1:21" ht="33.75" x14ac:dyDescent="0.25">
      <c r="A43" s="3" t="s">
        <v>61</v>
      </c>
      <c r="B43" s="1">
        <v>2</v>
      </c>
      <c r="C43" s="1"/>
      <c r="D43" s="1">
        <v>1</v>
      </c>
      <c r="E43" s="1">
        <v>8</v>
      </c>
      <c r="F43" s="1"/>
      <c r="G43" s="1">
        <v>8</v>
      </c>
      <c r="H43" s="1">
        <v>3</v>
      </c>
      <c r="I43" s="1"/>
      <c r="J43" s="4">
        <f t="shared" si="0"/>
        <v>22</v>
      </c>
      <c r="K43" s="9">
        <v>2</v>
      </c>
      <c r="L43" s="9">
        <v>9</v>
      </c>
      <c r="M43" s="9">
        <v>2</v>
      </c>
      <c r="N43" s="9">
        <v>14</v>
      </c>
      <c r="O43" s="9"/>
      <c r="P43" s="9">
        <v>1</v>
      </c>
      <c r="Q43" s="9">
        <v>4</v>
      </c>
      <c r="R43" s="9">
        <v>9</v>
      </c>
      <c r="S43" s="4">
        <f t="shared" si="1"/>
        <v>41</v>
      </c>
      <c r="T43" s="4">
        <v>6</v>
      </c>
      <c r="U43" s="4">
        <f t="shared" si="2"/>
        <v>69</v>
      </c>
    </row>
    <row r="44" spans="1:21" ht="33.75" x14ac:dyDescent="0.25">
      <c r="A44" s="3" t="s">
        <v>62</v>
      </c>
      <c r="B44" s="1">
        <v>21</v>
      </c>
      <c r="C44" s="1">
        <v>6</v>
      </c>
      <c r="D44" s="1">
        <v>3</v>
      </c>
      <c r="E44" s="1">
        <v>4</v>
      </c>
      <c r="F44" s="1">
        <v>17</v>
      </c>
      <c r="G44" s="1">
        <v>41</v>
      </c>
      <c r="H44" s="1">
        <v>19</v>
      </c>
      <c r="I44" s="1"/>
      <c r="J44" s="4">
        <f t="shared" si="0"/>
        <v>111</v>
      </c>
      <c r="K44" s="9">
        <v>1</v>
      </c>
      <c r="L44" s="9">
        <v>20</v>
      </c>
      <c r="M44" s="9"/>
      <c r="N44" s="9">
        <v>17</v>
      </c>
      <c r="O44" s="9">
        <v>1</v>
      </c>
      <c r="P44" s="9">
        <v>4</v>
      </c>
      <c r="Q44" s="9">
        <v>13</v>
      </c>
      <c r="R44" s="9">
        <v>15</v>
      </c>
      <c r="S44" s="4">
        <f t="shared" si="1"/>
        <v>71</v>
      </c>
      <c r="T44" s="4">
        <v>33</v>
      </c>
      <c r="U44" s="4">
        <f t="shared" si="2"/>
        <v>215</v>
      </c>
    </row>
    <row r="45" spans="1:21" ht="22.5" x14ac:dyDescent="0.25">
      <c r="A45" s="3" t="s">
        <v>63</v>
      </c>
      <c r="B45" s="1">
        <v>6</v>
      </c>
      <c r="C45" s="1">
        <v>3</v>
      </c>
      <c r="D45" s="1">
        <v>4</v>
      </c>
      <c r="E45" s="1">
        <v>2</v>
      </c>
      <c r="F45" s="1">
        <v>9</v>
      </c>
      <c r="G45" s="1">
        <v>25</v>
      </c>
      <c r="H45" s="1">
        <v>10</v>
      </c>
      <c r="I45" s="1">
        <v>12</v>
      </c>
      <c r="J45" s="4">
        <f t="shared" si="0"/>
        <v>71</v>
      </c>
      <c r="K45" s="9">
        <v>2</v>
      </c>
      <c r="L45" s="9">
        <v>36</v>
      </c>
      <c r="M45" s="9">
        <v>3</v>
      </c>
      <c r="N45" s="9">
        <v>16</v>
      </c>
      <c r="O45" s="9">
        <v>1</v>
      </c>
      <c r="P45" s="9">
        <v>2</v>
      </c>
      <c r="Q45" s="9">
        <v>13</v>
      </c>
      <c r="R45" s="9">
        <v>14</v>
      </c>
      <c r="S45" s="4">
        <f t="shared" si="1"/>
        <v>87</v>
      </c>
      <c r="T45" s="4">
        <v>46</v>
      </c>
      <c r="U45" s="4">
        <f t="shared" si="2"/>
        <v>204</v>
      </c>
    </row>
  </sheetData>
  <mergeCells count="1">
    <mergeCell ref="A1:U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CANTIDADES POR PUNTO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c_sanchez</dc:creator>
  <cp:lastModifiedBy>c_sanchez</cp:lastModifiedBy>
  <dcterms:created xsi:type="dcterms:W3CDTF">2015-05-12T20:19:26Z</dcterms:created>
  <dcterms:modified xsi:type="dcterms:W3CDTF">2015-05-21T00:10:04Z</dcterms:modified>
</cp:coreProperties>
</file>