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O:\ODC\FILEUNODC\ADQUISICIONES\2018\MA Adquisiciones\MA 29 ANCUYA\Primera Revisión\IaL02\Primera Revisión\"/>
    </mc:Choice>
  </mc:AlternateContent>
  <xr:revisionPtr revIDLastSave="0" documentId="8_{59A653E7-E865-46DB-88D5-008E995DF820}" xr6:coauthVersionLast="36" xr6:coauthVersionMax="36" xr10:uidLastSave="{00000000-0000-0000-0000-000000000000}"/>
  <bookViews>
    <workbookView xWindow="0" yWindow="0" windowWidth="28800" windowHeight="12810" activeTab="2" xr2:uid="{AB4548C8-698E-4B83-A388-823B2AFCD020}"/>
  </bookViews>
  <sheets>
    <sheet name="BLOQUE 1" sheetId="1" r:id="rId1"/>
    <sheet name="BLOQUE 2" sheetId="2" r:id="rId2"/>
    <sheet name="BLOQUE 3"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7" i="3" l="1"/>
  <c r="E8" i="3"/>
  <c r="E9" i="3"/>
  <c r="E10" i="3"/>
  <c r="E11" i="3"/>
  <c r="E12" i="3"/>
  <c r="E13" i="3"/>
  <c r="E14" i="3"/>
  <c r="E15" i="3"/>
  <c r="E16" i="3"/>
  <c r="E17" i="3"/>
  <c r="E18" i="3"/>
  <c r="E19" i="3"/>
  <c r="E20" i="3"/>
  <c r="E21" i="3"/>
  <c r="E22" i="3"/>
  <c r="E23" i="3"/>
  <c r="E24" i="3"/>
  <c r="E25" i="3"/>
  <c r="E26" i="3"/>
  <c r="E6" i="3"/>
  <c r="E7" i="2"/>
  <c r="E6" i="2"/>
  <c r="E7" i="1"/>
  <c r="E8" i="1"/>
  <c r="E9" i="1"/>
  <c r="E10" i="1"/>
  <c r="E11" i="1"/>
  <c r="E12" i="1"/>
  <c r="E13" i="1"/>
  <c r="E14" i="1"/>
  <c r="E15" i="1"/>
  <c r="E16" i="1"/>
  <c r="E17" i="1"/>
  <c r="E18" i="1"/>
  <c r="E19" i="1"/>
  <c r="E6" i="1"/>
</calcChain>
</file>

<file path=xl/sharedStrings.xml><?xml version="1.0" encoding="utf-8"?>
<sst xmlns="http://schemas.openxmlformats.org/spreadsheetml/2006/main" count="149" uniqueCount="103">
  <si>
    <t>BLOQUE No. 1 – INSUMOS Y AGROQUÍMICOS</t>
  </si>
  <si>
    <t>Artículos que deben suministrarse</t>
  </si>
  <si>
    <t>Cantidad</t>
  </si>
  <si>
    <r>
      <t>Unidad de Medida</t>
    </r>
    <r>
      <rPr>
        <sz val="8"/>
        <color theme="1"/>
        <rFont val="Calibri"/>
        <family val="2"/>
        <scheme val="minor"/>
      </rPr>
      <t> </t>
    </r>
  </si>
  <si>
    <t>Descripción/especificaciones de los bienes</t>
  </si>
  <si>
    <t>BULTO DE 50 kg</t>
  </si>
  <si>
    <t>Fertilizante químico fosfato diamonico DAP</t>
  </si>
  <si>
    <t>Fertilizante x 46 kg</t>
  </si>
  <si>
    <t>BULTO DE 46 kg</t>
  </si>
  <si>
    <t>TOTAL</t>
  </si>
  <si>
    <t>Vereda Collal: Polideportivo Collal</t>
  </si>
  <si>
    <t>Se realizará la presentación de la totalidad de los bienes indicados en el BLOQUE 1, el lugar a convenir en cada uno de las veredas relacionadas en el municipio de Ancuya.  Posteriormente, el proveedor deberá realizar la entrega de los bienes adquiridos del proyecto según las cantidades indicadas en las especificaciones técnicas, los cuales se encuentran distribuidos como se describe a continuación.</t>
  </si>
  <si>
    <t>Vereda Maca Cruz: Cruce carretero Ancuya - Guaitarilla - Macas Cruz</t>
  </si>
  <si>
    <t>Vereda Indo Centro: Capilla Indo</t>
  </si>
  <si>
    <t>Vereda San Vicente Indo: Casa de Hernán Solarte</t>
  </si>
  <si>
    <t>Vereda Santa Rosa: Casa de Olimpo Portilla</t>
  </si>
  <si>
    <t>Fertilizante Químico 10-20-20</t>
  </si>
  <si>
    <t>FERTILIZANTE COMPLEJO GRANULADO N-P-K PARA APLICACIÓN AL SUELO
COMPONENTE                        % PESO. Nitrógeno Total                           10
Nitrógeno Amoniacal                  7.2
Nitrógeno Nítrico                        2.8
Fósforo asimilable (P2O5)         20
Potasio soluble en agua (K2O)  20</t>
  </si>
  <si>
    <t>FERTILIZANTE SOLIDO GRANULADO DE COLOR CAFÉ APLICACIÓN AL SUELO
COMPONENTE                        % PESO. Nitrógeno Total                                18
Nitrógeno Amoniacal                     18
Fósforo asimilable (P2O5)              46</t>
  </si>
  <si>
    <t>Sólido granulado, cuyas partículas se encuentran entre 2 y 4 mm de diámetro. COMPONENTE                         % PESO Nitrógeno Total (N)                    20.0% Nitrógeno Amoniacal (N)             0.5% Nitrógeno Ureico (N)                 19.5% Fósforo Asimilable (P2O5)          3.0% Potasio Soluble en agua (K2O) 19.0% Calcio total (CaO)                           4.0% Magnesio total (MgO)                  3.0% Azufre total (S)                             3.0% Boro total (B)                                 0.3% Cobalto total (Co)                      .001% Cobre total (Cu)                         0.15 % Hierro total (Fe)                            0.2% Manganeso total (Mn)               0.02% Molibdeno total (Mo)            0.005 % Silicio total (SiO2)                      4.52 %
Zinc total (Zn)                             0.5%</t>
  </si>
  <si>
    <t>Aminoácidos Libres</t>
  </si>
  <si>
    <t>FRASCO
250 CC</t>
  </si>
  <si>
    <t>ACTIVADOR ENZIMÁTICO Y HORMONAL CON NUCLEOTIDOS MAS MENORES, FRASCO X250
.... LÍQUIDO CONCENTRADO SOLUBLE SL FERTILIZANTE FOLIAR
COMPUESTO             GRAMOS/ LITRO
Magnesio (MgO)                       5.0 g/L Zinc (Zn)                                    72.0 g/L Azufre (S)                                  43.9 g/L Boro (B)                                       4.0 g /L Cobre (Cu)                                11.0 g/L Hierro (Fe)                                  6.0 g/L Manganeso (Mn)                       1.9 g/L Molibdeno (Mo)                        1.0 g/L Nucleótidos                             10.7 g /L Vitaminas (complejo B)            1.2 g/L Aminoácidos libres (18)       180.0 g/L</t>
  </si>
  <si>
    <t>Fertilizante Nitrabor</t>
  </si>
  <si>
    <t>BULTO
DE 50 KG</t>
  </si>
  <si>
    <t>Fertilizante granulado de alta densidad COMPUESTO                            % PESO Nitrógeno Total (%N)               15,37% Nitrógeno Amoniacal (%N)       1,15% Nitrógeno Nitrico (%N)             14,22% Calcio (%CaO)                            25,87% Boro (%B)                                       0,3% Zinc (%Zn)                                      0,2%</t>
  </si>
  <si>
    <t>Fungicida
Pyrimethanil</t>
  </si>
  <si>
    <t>FRASCO
DE 1000 cc</t>
  </si>
  <si>
    <t>FUNGICIDA DE INGREDIENTE ACTIVO PYRIMETHANIL, DEL GRUPO QUÍMICO DE LAS ANILINOPYRIMIDINAS.
SUSPENSIÓN CONCENTRADA SC. FORMULA DE PYRIMETHANIL: . N-(4,6- dimethylpyrimidin-2-yl) aniline 600 g/L de formulación a 20 °C: Anilinopyrimidine</t>
  </si>
  <si>
    <t>Fungicida tebuconazole</t>
  </si>
  <si>
    <t>FRASCO DE 1
LITRO</t>
  </si>
  <si>
    <t>FUNGICIDA EN EMULSIÓN ( Aceite en agua)
INGREDIENTE ACTIVO:
Tebuconazole: (RS)-1-p-clorofenil-4,4dimetil-
3-(1H-1,2,4-triazol)-1-ilmetil)pentan-3-ol al
25%.</t>
  </si>
  <si>
    <t>Fungicida Metalaxyl, Mancozeb</t>
  </si>
  <si>
    <t>BOLSA
DE 375  GR</t>
  </si>
  <si>
    <t>FUNGICIDA CON PRESENTACIÓN DE POLVO MOJABLE.
Concentración:
Metalaxyl m (mefenoxam)    40g/Kg
Mancozeb                               640g/Kg metalaxil-M: metil N-(2,6-dimetil fenil)-N-(2- metoxi-acetil)-D-alaninato..........................4 g mancozeb: etilen bisditio carbamato de manganeso y zinc .................64 g</t>
  </si>
  <si>
    <t>Insecticida Agrícola a base de Thiacloprid y Deltametrina de formulación a 20 °C</t>
  </si>
  <si>
    <t>Insecticida agrícola de Dispersión oleosa.
Ingredientes activos: Thiacloprid:………150 g/L de formulación a 20 °C Deltametrina:………20 g/L de formulación a 20 °C</t>
  </si>
  <si>
    <t>Insecticida: a base de Spinetoram + Propanodiol)</t>
  </si>
  <si>
    <t>FRASCO
500 cc</t>
  </si>
  <si>
    <t>INSECTICIDA EN SUSPENSIÓN CONCENTRADA DE ORIGEN NATURAL DERIVADO DE LA FERMENTACIÓN DEL ACTINOMICETO.
Composición:
Spinetoram J + Spinetoram L:               5.87% Propilenglicol (1,2 propanediol):        94.13%</t>
  </si>
  <si>
    <t>Insecticida Agrícola a base de Fipronil.</t>
  </si>
  <si>
    <t>1 LITRO</t>
  </si>
  <si>
    <t>INSECTICIDA AGRÍCOLA COMO SUSPENSIÓN CONCENTRADA.
Composición:
Ingrediente activo: Fipronil. Concentración: 200 gramos por litro. Grupo químico: Fenil pirazoles</t>
  </si>
  <si>
    <t>Fungicida Bactericida como solución concentrada de Yodo polaxamer</t>
  </si>
  <si>
    <t>Fungicida Bactericida como solución concentrada que aporta 2% de Yodo.
COMPOSICIÓN: Complejo Yodo
Polietoxi-Polipropoxi Polietoxi Etanol------132 g/l Acido Yodhídrico---------------------------------
15.9 g/l</t>
  </si>
  <si>
    <t>Fungicida a base de
Oxicloruro de cobre</t>
  </si>
  <si>
    <t>BOLSA POR 1 KG</t>
  </si>
  <si>
    <t>Ingrediente Activo:
OXICLORURO DE COBRE   58.8 % WP Nombre Común:
OXICLORURO DE COBRE
Producto Terminado: Solidó Polvo Mojable</t>
  </si>
  <si>
    <t>Fertilizante 19-4-19</t>
  </si>
  <si>
    <t>BULTO DE 50 Kg</t>
  </si>
  <si>
    <t>FERTILIZANTE QUÍMICO COMPLEJO GRANULADO QUE MANTIENE UNA RELACIÓN ENTRE NITRÓGENO Y POTASIO 1:1 Y ADICIONALMENTE CONTIENE FÓSFORO DE FORMA BALANCEADA PARA SER UTILIZADO ESPECIALMENTE EN LA ETAPA DE INICIO DE PRODUCCIÓN DE LOS CULTIVOS</t>
  </si>
  <si>
    <t>BLOQUE No. 2 -  ASERRADEROS Y MADERABLES</t>
  </si>
  <si>
    <t>Se realizará la presentación de la totalidad de los bienes indicados en el BLOQUE 2, el lugar a convenir en cada uno de las veredas relacionadas en el municipio de Ancuya.  Posteriormente, el proveedor deberá realizar la entrega de los bienes adquiridos del proyecto según las cantidades indicadas en las especificaciones técnicas, los cuales se encuentran distribuidos como se describe a continuación.</t>
  </si>
  <si>
    <t>Poste en madera</t>
  </si>
  <si>
    <t>UNIDAD</t>
  </si>
  <si>
    <t>Postes en madera en eucalipto rojo de 12 cm   x   12 cm   x   260 Cm alto, de forma cuadrada</t>
  </si>
  <si>
    <t>Postes en madera en eucalipto rojo 10 cm x 10 cm  x 240 cm de alto de forma cuadrada</t>
  </si>
  <si>
    <t>Se realizará la presentación de la totalidad de los bienes indicados en el BLOQUE 3, el lugar a convenir en cada uno de las veredas relacionadas en el municipio de Ancuya.  Posteriormente, el proveedor deberá realizar la entrega de los bienes adquiridos del proyecto según las cantidades indicadas en las especificaciones técnicas, los cuales se encuentran distribuidos como se describe a continuación.</t>
  </si>
  <si>
    <t>Mascarilla
protección fumigación</t>
  </si>
  <si>
    <t xml:space="preserve"> </t>
  </si>
  <si>
    <t>Respirador mascara media  cara,  doble filtro   contra   gases   combinados,   con 2 filtros de repuesto</t>
  </si>
  <si>
    <t>Guantes industriales</t>
  </si>
  <si>
    <t>PAR</t>
  </si>
  <si>
    <t>BLOQUE No. 3 -  MATERIAL DE FERRETERÍA</t>
  </si>
  <si>
    <t>Guantes   palma   látex   especial   para jardinería</t>
  </si>
  <si>
    <t>Overol  Enterizo Impermeable</t>
  </si>
  <si>
    <t>Overol enterizo impermeable con bolsillos</t>
  </si>
  <si>
    <t>Gafas de protección</t>
  </si>
  <si>
    <t>Gafas impacto y salpicaduras químicos</t>
  </si>
  <si>
    <t>Extintor multipropósito ABC</t>
  </si>
  <si>
    <t>Extintor   abc   10 lb Multipropósito   + soporte +señalización</t>
  </si>
  <si>
    <t>Señalización</t>
  </si>
  <si>
    <t>Letreros (Almacén, Extintor y botiquín,
área de cultivo, Baños y peligro), de 50 x
30 cm.</t>
  </si>
  <si>
    <t>Tijeras para
poda</t>
  </si>
  <si>
    <t>Tijeras de Floricultura Cuerpo de Acero</t>
  </si>
  <si>
    <t>Machete</t>
  </si>
  <si>
    <t>Machete tres  canales,  espesor:1.8mm
Longitud: 18" 
Acabado: pulido</t>
  </si>
  <si>
    <t>Pala</t>
  </si>
  <si>
    <t>Pala     redonda     de     Alto:486mm     x Ancho:214mm       x       Longitud       del Cabo: 575mm</t>
  </si>
  <si>
    <t>Azadón</t>
  </si>
  <si>
    <t>Azadón forjado en una sola  pieza  en
acero   de   alto   carbono, 288mm   x
Ancho: 192mm con cabo en madera</t>
  </si>
  <si>
    <t>Balde plástico
para podas 10 litros</t>
  </si>
  <si>
    <t>En plástico resistente de capacidad de 10  lts,  con  agarradera.  
Largo:  34  cm, Ancho: 33 cm, Alto: 27 cm</t>
  </si>
  <si>
    <t>Frasco
dispensador de liquido</t>
  </si>
  <si>
    <t>Frasco en plástico con tapa de spray con capacidad de 300 ml</t>
  </si>
  <si>
    <t>Estibas plásticas
1 m X 1,20 m x
0,15 m</t>
  </si>
  <si>
    <t>Estibas plásticas de 1 m X 1,20 m x 0,15 m, con capacidad de soportar 600 kg</t>
  </si>
  <si>
    <t>Canastillas
Plásticas</t>
  </si>
  <si>
    <t>Canastillas plásticas de 60cm x 40cmx25cm, con paredes inferiores y laterales de las canastillas deben ser con perforaciones</t>
  </si>
  <si>
    <t>Plástico
de invernadero</t>
  </si>
  <si>
    <t xml:space="preserve">Calibre   7, por   8   m   de   ancho   de invernadero </t>
  </si>
  <si>
    <t>Polisombra 80%</t>
  </si>
  <si>
    <t>Malla tejida en polietileno de alta densidad con porcentaje del 80% resistente a la intemperie</t>
  </si>
  <si>
    <t>Caneca plástica tapa con aro boca ancha 55 galones</t>
  </si>
  <si>
    <t>Caneca en polietileno de alta resistencia con   tapa   y   aro   boca   ancha,   con capacidad de 55 galones y de alto 90cm.</t>
  </si>
  <si>
    <t>Cajas de cartón</t>
  </si>
  <si>
    <t>Cajas de cartón para granadilla de medidas 29x29x48 cm con malla para empacar</t>
  </si>
  <si>
    <t>Alambre
Galvanizado
Calibre 8</t>
  </si>
  <si>
    <t>KILOGRAMO</t>
  </si>
  <si>
    <t>Alambre Galvanizado Calibre 8 X Kg</t>
  </si>
  <si>
    <t>Alambre
Galvanizado
Calibre 10</t>
  </si>
  <si>
    <t>Alambre
Galvanizado
Calibre 18</t>
  </si>
  <si>
    <t>Alambre Galvanizado Calibre 18 X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</si>
</sst>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b/>
      <sz val="20"/>
      <color theme="1"/>
      <name val="Calibri"/>
      <family val="2"/>
      <scheme val="minor"/>
    </font>
    <font>
      <b/>
      <sz val="22"/>
      <name val="Calibri"/>
      <family val="2"/>
      <scheme val="minor"/>
    </font>
    <font>
      <sz val="1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0" borderId="0" xfId="0" applyFont="1" applyAlignment="1">
      <alignment horizontal="left" vertical="center" indent="15"/>
    </xf>
    <xf numFmtId="0" fontId="0" fillId="0" borderId="0" xfId="0" applyAlignment="1">
      <alignment vertic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3"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xf>
    <xf numFmtId="3" fontId="8" fillId="0" borderId="1" xfId="0" applyNumberFormat="1" applyFont="1" applyBorder="1" applyAlignment="1">
      <alignment horizontal="center" vertical="center"/>
    </xf>
    <xf numFmtId="0" fontId="2"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xf>
    <xf numFmtId="0" fontId="7"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BCBE6-2515-4CD3-8CC2-2A7B81C80CC4}">
  <dimension ref="A2:K26"/>
  <sheetViews>
    <sheetView zoomScale="80" zoomScaleNormal="80" workbookViewId="0">
      <pane xSplit="3" ySplit="5" topLeftCell="D14" activePane="bottomRight" state="frozen"/>
      <selection pane="topRight" activeCell="D1" sqref="D1"/>
      <selection pane="bottomLeft" activeCell="A8" sqref="A8"/>
      <selection pane="bottomRight" activeCell="N6" sqref="N6"/>
    </sheetView>
  </sheetViews>
  <sheetFormatPr baseColWidth="10" defaultRowHeight="15" x14ac:dyDescent="0.25"/>
  <cols>
    <col min="1" max="1" width="27.85546875" customWidth="1"/>
    <col min="3" max="3" width="14.5703125" customWidth="1"/>
    <col min="4" max="4" width="61.7109375" customWidth="1"/>
    <col min="6" max="6" width="18.42578125" customWidth="1"/>
    <col min="7" max="7" width="20" customWidth="1"/>
    <col min="8" max="8" width="14.5703125" customWidth="1"/>
    <col min="9" max="9" width="16.85546875" customWidth="1"/>
    <col min="10" max="10" width="14.85546875" customWidth="1"/>
  </cols>
  <sheetData>
    <row r="2" spans="1:11" ht="26.25" x14ac:dyDescent="0.25">
      <c r="A2" s="16" t="s">
        <v>0</v>
      </c>
      <c r="B2" s="16"/>
      <c r="C2" s="16"/>
      <c r="D2" s="16"/>
      <c r="E2" s="16"/>
      <c r="F2" s="16"/>
      <c r="G2" s="16"/>
      <c r="H2" s="16"/>
      <c r="I2" s="16"/>
      <c r="J2" s="16"/>
    </row>
    <row r="3" spans="1:11" ht="15.75" x14ac:dyDescent="0.25">
      <c r="A3" s="1"/>
    </row>
    <row r="4" spans="1:11" ht="91.5" customHeight="1" x14ac:dyDescent="0.25">
      <c r="A4" s="15" t="s">
        <v>11</v>
      </c>
      <c r="B4" s="15"/>
      <c r="C4" s="15"/>
      <c r="D4" s="15"/>
      <c r="E4" s="15"/>
      <c r="F4" s="15"/>
      <c r="G4" s="15"/>
      <c r="H4" s="15"/>
      <c r="I4" s="15"/>
      <c r="J4" s="15"/>
    </row>
    <row r="5" spans="1:11" ht="58.5" customHeight="1" x14ac:dyDescent="0.25">
      <c r="A5" s="3" t="s">
        <v>1</v>
      </c>
      <c r="B5" s="3" t="s">
        <v>2</v>
      </c>
      <c r="C5" s="3" t="s">
        <v>3</v>
      </c>
      <c r="D5" s="3" t="s">
        <v>4</v>
      </c>
      <c r="E5" s="4" t="s">
        <v>9</v>
      </c>
      <c r="F5" s="3" t="s">
        <v>10</v>
      </c>
      <c r="G5" s="3" t="s">
        <v>12</v>
      </c>
      <c r="H5" s="3" t="s">
        <v>13</v>
      </c>
      <c r="I5" s="3" t="s">
        <v>14</v>
      </c>
      <c r="J5" s="3" t="s">
        <v>15</v>
      </c>
    </row>
    <row r="6" spans="1:11" ht="82.5" customHeight="1" x14ac:dyDescent="0.25">
      <c r="A6" s="5" t="s">
        <v>16</v>
      </c>
      <c r="B6" s="5">
        <v>348</v>
      </c>
      <c r="C6" s="5" t="s">
        <v>5</v>
      </c>
      <c r="D6" s="6" t="s">
        <v>17</v>
      </c>
      <c r="E6" s="5">
        <f>SUM(F6:J6)</f>
        <v>348</v>
      </c>
      <c r="F6" s="5">
        <v>48</v>
      </c>
      <c r="G6" s="5">
        <v>48</v>
      </c>
      <c r="H6" s="5">
        <v>92</v>
      </c>
      <c r="I6" s="5">
        <v>72</v>
      </c>
      <c r="J6" s="5">
        <v>88</v>
      </c>
      <c r="K6" s="2"/>
    </row>
    <row r="7" spans="1:11" ht="60.75" customHeight="1" x14ac:dyDescent="0.25">
      <c r="A7" s="6" t="s">
        <v>6</v>
      </c>
      <c r="B7" s="5">
        <v>87</v>
      </c>
      <c r="C7" s="5" t="s">
        <v>5</v>
      </c>
      <c r="D7" s="6" t="s">
        <v>18</v>
      </c>
      <c r="E7" s="5">
        <f t="shared" ref="E7:E19" si="0">SUM(F7:J7)</f>
        <v>87</v>
      </c>
      <c r="F7" s="5">
        <v>12</v>
      </c>
      <c r="G7" s="5">
        <v>12</v>
      </c>
      <c r="H7" s="5">
        <v>23</v>
      </c>
      <c r="I7" s="5">
        <v>18</v>
      </c>
      <c r="J7" s="5">
        <v>22</v>
      </c>
      <c r="K7" s="2"/>
    </row>
    <row r="8" spans="1:11" ht="141" customHeight="1" x14ac:dyDescent="0.25">
      <c r="A8" s="6" t="s">
        <v>7</v>
      </c>
      <c r="B8" s="5">
        <v>87</v>
      </c>
      <c r="C8" s="5" t="s">
        <v>8</v>
      </c>
      <c r="D8" s="6" t="s">
        <v>19</v>
      </c>
      <c r="E8" s="5">
        <f t="shared" si="0"/>
        <v>87</v>
      </c>
      <c r="F8" s="5">
        <v>12</v>
      </c>
      <c r="G8" s="5">
        <v>12</v>
      </c>
      <c r="H8" s="5">
        <v>23</v>
      </c>
      <c r="I8" s="5">
        <v>18</v>
      </c>
      <c r="J8" s="5">
        <v>22</v>
      </c>
      <c r="K8" s="2"/>
    </row>
    <row r="9" spans="1:11" ht="127.5" x14ac:dyDescent="0.25">
      <c r="A9" s="7" t="s">
        <v>20</v>
      </c>
      <c r="B9" s="5">
        <v>348</v>
      </c>
      <c r="C9" s="5" t="s">
        <v>21</v>
      </c>
      <c r="D9" s="7" t="s">
        <v>22</v>
      </c>
      <c r="E9" s="5">
        <f t="shared" si="0"/>
        <v>348</v>
      </c>
      <c r="F9" s="5">
        <v>48</v>
      </c>
      <c r="G9" s="5">
        <v>48</v>
      </c>
      <c r="H9" s="5">
        <v>92</v>
      </c>
      <c r="I9" s="5">
        <v>72</v>
      </c>
      <c r="J9" s="5">
        <v>88</v>
      </c>
      <c r="K9" s="2"/>
    </row>
    <row r="10" spans="1:11" ht="51" x14ac:dyDescent="0.25">
      <c r="A10" s="6" t="s">
        <v>23</v>
      </c>
      <c r="B10" s="5">
        <v>87</v>
      </c>
      <c r="C10" s="5" t="s">
        <v>24</v>
      </c>
      <c r="D10" s="6" t="s">
        <v>25</v>
      </c>
      <c r="E10" s="5">
        <f t="shared" si="0"/>
        <v>87</v>
      </c>
      <c r="F10" s="5">
        <v>12</v>
      </c>
      <c r="G10" s="5">
        <v>12</v>
      </c>
      <c r="H10" s="5">
        <v>23</v>
      </c>
      <c r="I10" s="5">
        <v>18</v>
      </c>
      <c r="J10" s="5">
        <v>22</v>
      </c>
      <c r="K10" s="2"/>
    </row>
    <row r="11" spans="1:11" ht="63.75" x14ac:dyDescent="0.25">
      <c r="A11" s="6" t="s">
        <v>26</v>
      </c>
      <c r="B11" s="5">
        <v>87</v>
      </c>
      <c r="C11" s="5" t="s">
        <v>27</v>
      </c>
      <c r="D11" s="6" t="s">
        <v>28</v>
      </c>
      <c r="E11" s="5">
        <f t="shared" si="0"/>
        <v>87</v>
      </c>
      <c r="F11" s="5">
        <v>12</v>
      </c>
      <c r="G11" s="5">
        <v>12</v>
      </c>
      <c r="H11" s="5">
        <v>23</v>
      </c>
      <c r="I11" s="5">
        <v>18</v>
      </c>
      <c r="J11" s="5">
        <v>22</v>
      </c>
      <c r="K11" s="2"/>
    </row>
    <row r="12" spans="1:11" ht="63.75" x14ac:dyDescent="0.25">
      <c r="A12" s="6" t="s">
        <v>29</v>
      </c>
      <c r="B12" s="5">
        <v>87</v>
      </c>
      <c r="C12" s="5" t="s">
        <v>30</v>
      </c>
      <c r="D12" s="6" t="s">
        <v>31</v>
      </c>
      <c r="E12" s="5">
        <f t="shared" si="0"/>
        <v>87</v>
      </c>
      <c r="F12" s="5">
        <v>12</v>
      </c>
      <c r="G12" s="5">
        <v>12</v>
      </c>
      <c r="H12" s="5">
        <v>23</v>
      </c>
      <c r="I12" s="5">
        <v>18</v>
      </c>
      <c r="J12" s="5">
        <v>22</v>
      </c>
      <c r="K12" s="2"/>
    </row>
    <row r="13" spans="1:11" ht="76.5" x14ac:dyDescent="0.25">
      <c r="A13" s="6" t="s">
        <v>32</v>
      </c>
      <c r="B13" s="5">
        <v>87</v>
      </c>
      <c r="C13" s="5" t="s">
        <v>33</v>
      </c>
      <c r="D13" s="6" t="s">
        <v>34</v>
      </c>
      <c r="E13" s="5">
        <f t="shared" si="0"/>
        <v>87</v>
      </c>
      <c r="F13" s="5">
        <v>12</v>
      </c>
      <c r="G13" s="5">
        <v>12</v>
      </c>
      <c r="H13" s="5">
        <v>23</v>
      </c>
      <c r="I13" s="5">
        <v>18</v>
      </c>
      <c r="J13" s="5">
        <v>22</v>
      </c>
      <c r="K13" s="2"/>
    </row>
    <row r="14" spans="1:11" ht="63" customHeight="1" x14ac:dyDescent="0.25">
      <c r="A14" s="7" t="s">
        <v>35</v>
      </c>
      <c r="B14" s="5">
        <v>87</v>
      </c>
      <c r="C14" s="5" t="s">
        <v>30</v>
      </c>
      <c r="D14" s="6" t="s">
        <v>36</v>
      </c>
      <c r="E14" s="5">
        <f t="shared" si="0"/>
        <v>87</v>
      </c>
      <c r="F14" s="5">
        <v>12</v>
      </c>
      <c r="G14" s="5">
        <v>12</v>
      </c>
      <c r="H14" s="5">
        <v>23</v>
      </c>
      <c r="I14" s="5">
        <v>18</v>
      </c>
      <c r="J14" s="5">
        <v>22</v>
      </c>
      <c r="K14" s="2"/>
    </row>
    <row r="15" spans="1:11" ht="63.75" x14ac:dyDescent="0.25">
      <c r="A15" s="6" t="s">
        <v>37</v>
      </c>
      <c r="B15" s="5">
        <v>91</v>
      </c>
      <c r="C15" s="5" t="s">
        <v>38</v>
      </c>
      <c r="D15" s="7" t="s">
        <v>39</v>
      </c>
      <c r="E15" s="5">
        <f t="shared" si="0"/>
        <v>91</v>
      </c>
      <c r="F15" s="5">
        <v>12</v>
      </c>
      <c r="G15" s="5">
        <v>14</v>
      </c>
      <c r="H15" s="5">
        <v>23</v>
      </c>
      <c r="I15" s="5">
        <v>18</v>
      </c>
      <c r="J15" s="5">
        <v>24</v>
      </c>
      <c r="K15" s="2"/>
    </row>
    <row r="16" spans="1:11" ht="51" x14ac:dyDescent="0.25">
      <c r="A16" s="6" t="s">
        <v>40</v>
      </c>
      <c r="B16" s="5">
        <v>87</v>
      </c>
      <c r="C16" s="5" t="s">
        <v>41</v>
      </c>
      <c r="D16" s="6" t="s">
        <v>42</v>
      </c>
      <c r="E16" s="5">
        <f t="shared" si="0"/>
        <v>87</v>
      </c>
      <c r="F16" s="5">
        <v>12</v>
      </c>
      <c r="G16" s="5">
        <v>12</v>
      </c>
      <c r="H16" s="5">
        <v>23</v>
      </c>
      <c r="I16" s="5">
        <v>18</v>
      </c>
      <c r="J16" s="5">
        <v>22</v>
      </c>
      <c r="K16" s="2"/>
    </row>
    <row r="17" spans="1:11" ht="63.75" x14ac:dyDescent="0.25">
      <c r="A17" s="6" t="s">
        <v>43</v>
      </c>
      <c r="B17" s="5">
        <v>87</v>
      </c>
      <c r="C17" s="5" t="s">
        <v>41</v>
      </c>
      <c r="D17" s="6" t="s">
        <v>44</v>
      </c>
      <c r="E17" s="5">
        <f t="shared" si="0"/>
        <v>87</v>
      </c>
      <c r="F17" s="5">
        <v>12</v>
      </c>
      <c r="G17" s="5">
        <v>12</v>
      </c>
      <c r="H17" s="5">
        <v>23</v>
      </c>
      <c r="I17" s="5">
        <v>18</v>
      </c>
      <c r="J17" s="5">
        <v>22</v>
      </c>
      <c r="K17" s="2"/>
    </row>
    <row r="18" spans="1:11" ht="51" x14ac:dyDescent="0.25">
      <c r="A18" s="6" t="s">
        <v>45</v>
      </c>
      <c r="B18" s="5">
        <v>87</v>
      </c>
      <c r="C18" s="5" t="s">
        <v>46</v>
      </c>
      <c r="D18" s="6" t="s">
        <v>47</v>
      </c>
      <c r="E18" s="5">
        <f t="shared" si="0"/>
        <v>87</v>
      </c>
      <c r="F18" s="5">
        <v>12</v>
      </c>
      <c r="G18" s="5">
        <v>12</v>
      </c>
      <c r="H18" s="5">
        <v>23</v>
      </c>
      <c r="I18" s="5">
        <v>18</v>
      </c>
      <c r="J18" s="5">
        <v>22</v>
      </c>
      <c r="K18" s="2"/>
    </row>
    <row r="19" spans="1:11" ht="51" x14ac:dyDescent="0.25">
      <c r="A19" s="6" t="s">
        <v>48</v>
      </c>
      <c r="B19" s="5">
        <v>87</v>
      </c>
      <c r="C19" s="5" t="s">
        <v>49</v>
      </c>
      <c r="D19" s="6" t="s">
        <v>50</v>
      </c>
      <c r="E19" s="5">
        <f t="shared" si="0"/>
        <v>87</v>
      </c>
      <c r="F19" s="5">
        <v>12</v>
      </c>
      <c r="G19" s="5">
        <v>12</v>
      </c>
      <c r="H19" s="5">
        <v>23</v>
      </c>
      <c r="I19" s="5">
        <v>18</v>
      </c>
      <c r="J19" s="5">
        <v>22</v>
      </c>
      <c r="K19" s="2"/>
    </row>
    <row r="26" spans="1:11" x14ac:dyDescent="0.25">
      <c r="D26" t="s">
        <v>59</v>
      </c>
    </row>
  </sheetData>
  <mergeCells count="2">
    <mergeCell ref="A4:J4"/>
    <mergeCell ref="A2:J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F9717-F4FE-409E-BE43-A30074EDED26}">
  <dimension ref="A2:J7"/>
  <sheetViews>
    <sheetView workbookViewId="0">
      <selection activeCell="F7" sqref="F7:J7"/>
    </sheetView>
  </sheetViews>
  <sheetFormatPr baseColWidth="10" defaultRowHeight="15" x14ac:dyDescent="0.25"/>
  <cols>
    <col min="1" max="1" width="48" bestFit="1" customWidth="1"/>
    <col min="4" max="4" width="27.42578125" customWidth="1"/>
  </cols>
  <sheetData>
    <row r="2" spans="1:10" ht="26.25" x14ac:dyDescent="0.4">
      <c r="A2" s="17" t="s">
        <v>51</v>
      </c>
      <c r="B2" s="17"/>
      <c r="C2" s="17"/>
      <c r="D2" s="17"/>
      <c r="E2" s="17"/>
      <c r="F2" s="17"/>
      <c r="G2" s="17"/>
      <c r="H2" s="17"/>
      <c r="I2" s="17"/>
      <c r="J2" s="17"/>
    </row>
    <row r="3" spans="1:10" ht="15.75" x14ac:dyDescent="0.25">
      <c r="A3" s="1"/>
    </row>
    <row r="4" spans="1:10" ht="69" customHeight="1" x14ac:dyDescent="0.25">
      <c r="A4" s="15" t="s">
        <v>52</v>
      </c>
      <c r="B4" s="15"/>
      <c r="C4" s="15"/>
      <c r="D4" s="15"/>
      <c r="E4" s="15"/>
      <c r="F4" s="15"/>
      <c r="G4" s="15"/>
      <c r="H4" s="15"/>
      <c r="I4" s="15"/>
      <c r="J4" s="15"/>
    </row>
    <row r="5" spans="1:10" ht="76.5" x14ac:dyDescent="0.25">
      <c r="A5" s="3" t="s">
        <v>1</v>
      </c>
      <c r="B5" s="3" t="s">
        <v>2</v>
      </c>
      <c r="C5" s="3" t="s">
        <v>3</v>
      </c>
      <c r="D5" s="3" t="s">
        <v>4</v>
      </c>
      <c r="E5" s="4" t="s">
        <v>9</v>
      </c>
      <c r="F5" s="3" t="s">
        <v>10</v>
      </c>
      <c r="G5" s="3" t="s">
        <v>12</v>
      </c>
      <c r="H5" s="3" t="s">
        <v>13</v>
      </c>
      <c r="I5" s="3" t="s">
        <v>14</v>
      </c>
      <c r="J5" s="3" t="s">
        <v>15</v>
      </c>
    </row>
    <row r="6" spans="1:10" ht="38.25" x14ac:dyDescent="0.25">
      <c r="A6" s="10" t="s">
        <v>53</v>
      </c>
      <c r="B6" s="9">
        <v>3480</v>
      </c>
      <c r="C6" s="8" t="s">
        <v>54</v>
      </c>
      <c r="D6" s="7" t="s">
        <v>55</v>
      </c>
      <c r="E6" s="8">
        <f>SUM(F6:J6)</f>
        <v>3480</v>
      </c>
      <c r="F6" s="8">
        <v>480</v>
      </c>
      <c r="G6" s="8">
        <v>480</v>
      </c>
      <c r="H6" s="8">
        <v>920</v>
      </c>
      <c r="I6" s="8">
        <v>720</v>
      </c>
      <c r="J6" s="8">
        <v>880</v>
      </c>
    </row>
    <row r="7" spans="1:10" ht="38.25" x14ac:dyDescent="0.25">
      <c r="A7" s="10" t="s">
        <v>53</v>
      </c>
      <c r="B7" s="9">
        <v>13485</v>
      </c>
      <c r="C7" s="8" t="s">
        <v>54</v>
      </c>
      <c r="D7" s="7" t="s">
        <v>56</v>
      </c>
      <c r="E7" s="8">
        <f>SUM(F7:J7)</f>
        <v>13485</v>
      </c>
      <c r="F7" s="8">
        <v>1860</v>
      </c>
      <c r="G7" s="8">
        <v>1860</v>
      </c>
      <c r="H7" s="8">
        <v>3565</v>
      </c>
      <c r="I7" s="8">
        <v>2790</v>
      </c>
      <c r="J7" s="8">
        <v>3410</v>
      </c>
    </row>
  </sheetData>
  <mergeCells count="2">
    <mergeCell ref="A2:J2"/>
    <mergeCell ref="A4:J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604EB-BA6E-401F-B4BF-14BE1BF0B26E}">
  <dimension ref="A2:R26"/>
  <sheetViews>
    <sheetView tabSelected="1" workbookViewId="0">
      <pane xSplit="4" ySplit="5" topLeftCell="E18" activePane="bottomRight" state="frozen"/>
      <selection pane="topRight" activeCell="E1" sqref="E1"/>
      <selection pane="bottomLeft" activeCell="A6" sqref="A6"/>
      <selection pane="bottomRight" activeCell="O5" sqref="O5"/>
    </sheetView>
  </sheetViews>
  <sheetFormatPr baseColWidth="10" defaultRowHeight="15" x14ac:dyDescent="0.25"/>
  <cols>
    <col min="1" max="1" width="32.7109375" customWidth="1"/>
    <col min="4" max="4" width="35.5703125" customWidth="1"/>
  </cols>
  <sheetData>
    <row r="2" spans="1:18" ht="28.5" x14ac:dyDescent="0.45">
      <c r="A2" s="18" t="s">
        <v>63</v>
      </c>
      <c r="B2" s="18"/>
      <c r="C2" s="18"/>
      <c r="D2" s="18"/>
      <c r="E2" s="18"/>
      <c r="F2" s="18"/>
      <c r="G2" s="18"/>
      <c r="H2" s="18"/>
      <c r="I2" s="18"/>
      <c r="J2" s="18"/>
    </row>
    <row r="3" spans="1:18" ht="15.75" x14ac:dyDescent="0.25">
      <c r="A3" s="1"/>
    </row>
    <row r="4" spans="1:18" ht="73.5" customHeight="1" x14ac:dyDescent="0.25">
      <c r="A4" s="15" t="s">
        <v>57</v>
      </c>
      <c r="B4" s="15"/>
      <c r="C4" s="15"/>
      <c r="D4" s="15"/>
      <c r="E4" s="15"/>
      <c r="F4" s="15"/>
      <c r="G4" s="15"/>
      <c r="H4" s="15"/>
      <c r="I4" s="15"/>
      <c r="J4" s="15"/>
    </row>
    <row r="5" spans="1:18" ht="76.5" x14ac:dyDescent="0.25">
      <c r="A5" s="3" t="s">
        <v>1</v>
      </c>
      <c r="B5" s="3" t="s">
        <v>2</v>
      </c>
      <c r="C5" s="3" t="s">
        <v>3</v>
      </c>
      <c r="D5" s="3" t="s">
        <v>4</v>
      </c>
      <c r="E5" s="4" t="s">
        <v>9</v>
      </c>
      <c r="F5" s="3" t="s">
        <v>10</v>
      </c>
      <c r="G5" s="3" t="s">
        <v>12</v>
      </c>
      <c r="H5" s="3" t="s">
        <v>13</v>
      </c>
      <c r="I5" s="3" t="s">
        <v>14</v>
      </c>
      <c r="J5" s="3" t="s">
        <v>15</v>
      </c>
    </row>
    <row r="6" spans="1:18" ht="38.25" x14ac:dyDescent="0.25">
      <c r="A6" s="11" t="s">
        <v>58</v>
      </c>
      <c r="B6" s="12">
        <v>87</v>
      </c>
      <c r="C6" s="12" t="s">
        <v>54</v>
      </c>
      <c r="D6" s="11" t="s">
        <v>60</v>
      </c>
      <c r="E6" s="8">
        <f>SUM(F6:J6)</f>
        <v>87</v>
      </c>
      <c r="F6" s="8">
        <v>12</v>
      </c>
      <c r="G6" s="8">
        <v>12</v>
      </c>
      <c r="H6" s="8">
        <v>23</v>
      </c>
      <c r="I6" s="8">
        <v>18</v>
      </c>
      <c r="J6" s="8">
        <v>22</v>
      </c>
    </row>
    <row r="7" spans="1:18" ht="25.5" x14ac:dyDescent="0.25">
      <c r="A7" s="13" t="s">
        <v>61</v>
      </c>
      <c r="B7" s="12">
        <v>87</v>
      </c>
      <c r="C7" s="12" t="s">
        <v>62</v>
      </c>
      <c r="D7" s="11" t="s">
        <v>64</v>
      </c>
      <c r="E7" s="8">
        <f t="shared" ref="E7:E26" si="0">SUM(F7:J7)</f>
        <v>87</v>
      </c>
      <c r="F7" s="8">
        <v>12</v>
      </c>
      <c r="G7" s="8">
        <v>12</v>
      </c>
      <c r="H7" s="8">
        <v>23</v>
      </c>
      <c r="I7" s="8">
        <v>18</v>
      </c>
      <c r="J7" s="8">
        <v>22</v>
      </c>
    </row>
    <row r="8" spans="1:18" x14ac:dyDescent="0.25">
      <c r="A8" s="13" t="s">
        <v>65</v>
      </c>
      <c r="B8" s="12">
        <v>87</v>
      </c>
      <c r="C8" s="12" t="s">
        <v>54</v>
      </c>
      <c r="D8" s="11" t="s">
        <v>66</v>
      </c>
      <c r="E8" s="8">
        <f t="shared" si="0"/>
        <v>87</v>
      </c>
      <c r="F8" s="8">
        <v>12</v>
      </c>
      <c r="G8" s="8">
        <v>12</v>
      </c>
      <c r="H8" s="8">
        <v>23</v>
      </c>
      <c r="I8" s="8">
        <v>18</v>
      </c>
      <c r="J8" s="8">
        <v>22</v>
      </c>
    </row>
    <row r="9" spans="1:18" x14ac:dyDescent="0.25">
      <c r="A9" s="13" t="s">
        <v>67</v>
      </c>
      <c r="B9" s="12">
        <v>87</v>
      </c>
      <c r="C9" s="12" t="s">
        <v>54</v>
      </c>
      <c r="D9" s="11" t="s">
        <v>68</v>
      </c>
      <c r="E9" s="8">
        <f t="shared" si="0"/>
        <v>87</v>
      </c>
      <c r="F9" s="8">
        <v>12</v>
      </c>
      <c r="G9" s="8">
        <v>12</v>
      </c>
      <c r="H9" s="8">
        <v>23</v>
      </c>
      <c r="I9" s="8">
        <v>18</v>
      </c>
      <c r="J9" s="8">
        <v>22</v>
      </c>
    </row>
    <row r="10" spans="1:18" ht="25.5" x14ac:dyDescent="0.25">
      <c r="A10" s="11" t="s">
        <v>69</v>
      </c>
      <c r="B10" s="12">
        <v>87</v>
      </c>
      <c r="C10" s="12" t="s">
        <v>54</v>
      </c>
      <c r="D10" s="11" t="s">
        <v>70</v>
      </c>
      <c r="E10" s="8">
        <f t="shared" si="0"/>
        <v>87</v>
      </c>
      <c r="F10" s="8">
        <v>12</v>
      </c>
      <c r="G10" s="8">
        <v>12</v>
      </c>
      <c r="H10" s="8">
        <v>23</v>
      </c>
      <c r="I10" s="8">
        <v>18</v>
      </c>
      <c r="J10" s="8">
        <v>22</v>
      </c>
    </row>
    <row r="11" spans="1:18" ht="38.25" x14ac:dyDescent="0.25">
      <c r="A11" s="13" t="s">
        <v>71</v>
      </c>
      <c r="B11" s="12">
        <v>522</v>
      </c>
      <c r="C11" s="12" t="s">
        <v>54</v>
      </c>
      <c r="D11" s="11" t="s">
        <v>72</v>
      </c>
      <c r="E11" s="8">
        <f t="shared" si="0"/>
        <v>522</v>
      </c>
      <c r="F11" s="8">
        <v>72</v>
      </c>
      <c r="G11" s="8">
        <v>72</v>
      </c>
      <c r="H11" s="8">
        <v>138</v>
      </c>
      <c r="I11" s="8">
        <v>108</v>
      </c>
      <c r="J11" s="8">
        <v>132</v>
      </c>
      <c r="R11" t="s">
        <v>59</v>
      </c>
    </row>
    <row r="12" spans="1:18" ht="25.5" x14ac:dyDescent="0.25">
      <c r="A12" s="11" t="s">
        <v>73</v>
      </c>
      <c r="B12" s="12">
        <v>87</v>
      </c>
      <c r="C12" s="12" t="s">
        <v>54</v>
      </c>
      <c r="D12" s="11" t="s">
        <v>74</v>
      </c>
      <c r="E12" s="8">
        <f t="shared" si="0"/>
        <v>87</v>
      </c>
      <c r="F12" s="8">
        <v>12</v>
      </c>
      <c r="G12" s="8">
        <v>12</v>
      </c>
      <c r="H12" s="8">
        <v>23</v>
      </c>
      <c r="I12" s="8">
        <v>18</v>
      </c>
      <c r="J12" s="8">
        <v>22</v>
      </c>
    </row>
    <row r="13" spans="1:18" ht="38.25" x14ac:dyDescent="0.25">
      <c r="A13" s="13" t="s">
        <v>75</v>
      </c>
      <c r="B13" s="12">
        <v>87</v>
      </c>
      <c r="C13" s="12" t="s">
        <v>54</v>
      </c>
      <c r="D13" s="11" t="s">
        <v>76</v>
      </c>
      <c r="E13" s="8">
        <f t="shared" si="0"/>
        <v>87</v>
      </c>
      <c r="F13" s="8">
        <v>12</v>
      </c>
      <c r="G13" s="8">
        <v>12</v>
      </c>
      <c r="H13" s="8">
        <v>23</v>
      </c>
      <c r="I13" s="8">
        <v>18</v>
      </c>
      <c r="J13" s="8">
        <v>22</v>
      </c>
    </row>
    <row r="14" spans="1:18" ht="38.25" x14ac:dyDescent="0.25">
      <c r="A14" s="13" t="s">
        <v>77</v>
      </c>
      <c r="B14" s="12">
        <v>87</v>
      </c>
      <c r="C14" s="12" t="s">
        <v>54</v>
      </c>
      <c r="D14" s="11" t="s">
        <v>78</v>
      </c>
      <c r="E14" s="8">
        <f t="shared" si="0"/>
        <v>87</v>
      </c>
      <c r="F14" s="8">
        <v>12</v>
      </c>
      <c r="G14" s="8">
        <v>12</v>
      </c>
      <c r="H14" s="8">
        <v>23</v>
      </c>
      <c r="I14" s="8">
        <v>18</v>
      </c>
      <c r="J14" s="8">
        <v>22</v>
      </c>
    </row>
    <row r="15" spans="1:18" ht="38.25" x14ac:dyDescent="0.25">
      <c r="A15" s="13" t="s">
        <v>79</v>
      </c>
      <c r="B15" s="12">
        <v>87</v>
      </c>
      <c r="C15" s="12" t="s">
        <v>54</v>
      </c>
      <c r="D15" s="11" t="s">
        <v>80</v>
      </c>
      <c r="E15" s="8">
        <f t="shared" si="0"/>
        <v>87</v>
      </c>
      <c r="F15" s="8">
        <v>12</v>
      </c>
      <c r="G15" s="8">
        <v>12</v>
      </c>
      <c r="H15" s="8">
        <v>23</v>
      </c>
      <c r="I15" s="8">
        <v>18</v>
      </c>
      <c r="J15" s="8">
        <v>22</v>
      </c>
    </row>
    <row r="16" spans="1:18" ht="38.25" x14ac:dyDescent="0.25">
      <c r="A16" s="11" t="s">
        <v>81</v>
      </c>
      <c r="B16" s="12">
        <v>87</v>
      </c>
      <c r="C16" s="12" t="s">
        <v>54</v>
      </c>
      <c r="D16" s="11" t="s">
        <v>82</v>
      </c>
      <c r="E16" s="8">
        <f t="shared" si="0"/>
        <v>87</v>
      </c>
      <c r="F16" s="8">
        <v>12</v>
      </c>
      <c r="G16" s="8">
        <v>12</v>
      </c>
      <c r="H16" s="8">
        <v>23</v>
      </c>
      <c r="I16" s="8">
        <v>18</v>
      </c>
      <c r="J16" s="8">
        <v>22</v>
      </c>
    </row>
    <row r="17" spans="1:10" ht="25.5" x14ac:dyDescent="0.25">
      <c r="A17" s="11" t="s">
        <v>83</v>
      </c>
      <c r="B17" s="12">
        <v>87</v>
      </c>
      <c r="C17" s="12" t="s">
        <v>54</v>
      </c>
      <c r="D17" s="11" t="s">
        <v>84</v>
      </c>
      <c r="E17" s="8">
        <f t="shared" si="0"/>
        <v>87</v>
      </c>
      <c r="F17" s="8">
        <v>12</v>
      </c>
      <c r="G17" s="8">
        <v>12</v>
      </c>
      <c r="H17" s="8">
        <v>23</v>
      </c>
      <c r="I17" s="8">
        <v>18</v>
      </c>
      <c r="J17" s="8">
        <v>22</v>
      </c>
    </row>
    <row r="18" spans="1:10" ht="38.25" x14ac:dyDescent="0.25">
      <c r="A18" s="11" t="s">
        <v>85</v>
      </c>
      <c r="B18" s="12">
        <v>522</v>
      </c>
      <c r="C18" s="12" t="s">
        <v>54</v>
      </c>
      <c r="D18" s="11" t="s">
        <v>86</v>
      </c>
      <c r="E18" s="8">
        <f t="shared" si="0"/>
        <v>522</v>
      </c>
      <c r="F18" s="8">
        <v>72</v>
      </c>
      <c r="G18" s="8">
        <v>72</v>
      </c>
      <c r="H18" s="8">
        <v>138</v>
      </c>
      <c r="I18" s="8">
        <v>108</v>
      </c>
      <c r="J18" s="8">
        <v>132</v>
      </c>
    </row>
    <row r="19" spans="1:10" ht="51" x14ac:dyDescent="0.25">
      <c r="A19" s="11" t="s">
        <v>87</v>
      </c>
      <c r="B19" s="12">
        <v>348</v>
      </c>
      <c r="C19" s="12" t="s">
        <v>54</v>
      </c>
      <c r="D19" s="11" t="s">
        <v>88</v>
      </c>
      <c r="E19" s="8">
        <f t="shared" si="0"/>
        <v>348</v>
      </c>
      <c r="F19" s="8">
        <v>48</v>
      </c>
      <c r="G19" s="8">
        <v>48</v>
      </c>
      <c r="H19" s="8">
        <v>92</v>
      </c>
      <c r="I19" s="8">
        <v>72</v>
      </c>
      <c r="J19" s="8">
        <v>88</v>
      </c>
    </row>
    <row r="20" spans="1:10" ht="25.5" x14ac:dyDescent="0.25">
      <c r="A20" s="11" t="s">
        <v>89</v>
      </c>
      <c r="B20" s="12">
        <v>870</v>
      </c>
      <c r="C20" s="12" t="s">
        <v>54</v>
      </c>
      <c r="D20" s="11" t="s">
        <v>90</v>
      </c>
      <c r="E20" s="8">
        <f t="shared" si="0"/>
        <v>870</v>
      </c>
      <c r="F20" s="8">
        <v>120</v>
      </c>
      <c r="G20" s="8">
        <v>120</v>
      </c>
      <c r="H20" s="8">
        <v>230</v>
      </c>
      <c r="I20" s="8">
        <v>180</v>
      </c>
      <c r="J20" s="8">
        <v>220</v>
      </c>
    </row>
    <row r="21" spans="1:10" ht="38.25" x14ac:dyDescent="0.25">
      <c r="A21" s="13" t="s">
        <v>91</v>
      </c>
      <c r="B21" s="12">
        <v>870</v>
      </c>
      <c r="C21" s="12" t="s">
        <v>54</v>
      </c>
      <c r="D21" s="11" t="s">
        <v>92</v>
      </c>
      <c r="E21" s="8">
        <f t="shared" si="0"/>
        <v>870</v>
      </c>
      <c r="F21" s="8">
        <v>120</v>
      </c>
      <c r="G21" s="8">
        <v>120</v>
      </c>
      <c r="H21" s="8">
        <v>230</v>
      </c>
      <c r="I21" s="8">
        <v>180</v>
      </c>
      <c r="J21" s="8">
        <v>220</v>
      </c>
    </row>
    <row r="22" spans="1:10" ht="38.25" x14ac:dyDescent="0.25">
      <c r="A22" s="11" t="s">
        <v>93</v>
      </c>
      <c r="B22" s="12">
        <v>87</v>
      </c>
      <c r="C22" s="12" t="s">
        <v>54</v>
      </c>
      <c r="D22" s="11" t="s">
        <v>94</v>
      </c>
      <c r="E22" s="8">
        <f t="shared" si="0"/>
        <v>87</v>
      </c>
      <c r="F22" s="8">
        <v>12</v>
      </c>
      <c r="G22" s="8">
        <v>12</v>
      </c>
      <c r="H22" s="8">
        <v>23</v>
      </c>
      <c r="I22" s="8">
        <v>18</v>
      </c>
      <c r="J22" s="8">
        <v>22</v>
      </c>
    </row>
    <row r="23" spans="1:10" ht="38.25" x14ac:dyDescent="0.25">
      <c r="A23" s="13" t="s">
        <v>95</v>
      </c>
      <c r="B23" s="14">
        <v>21750</v>
      </c>
      <c r="C23" s="12" t="s">
        <v>54</v>
      </c>
      <c r="D23" s="11" t="s">
        <v>96</v>
      </c>
      <c r="E23" s="8">
        <f t="shared" si="0"/>
        <v>21750</v>
      </c>
      <c r="F23" s="8">
        <v>3000</v>
      </c>
      <c r="G23" s="8">
        <v>3000</v>
      </c>
      <c r="H23" s="8">
        <v>5750</v>
      </c>
      <c r="I23" s="8">
        <v>4500</v>
      </c>
      <c r="J23" s="8">
        <v>5500</v>
      </c>
    </row>
    <row r="24" spans="1:10" ht="38.25" x14ac:dyDescent="0.25">
      <c r="A24" s="11" t="s">
        <v>97</v>
      </c>
      <c r="B24" s="14">
        <v>10440</v>
      </c>
      <c r="C24" s="12" t="s">
        <v>98</v>
      </c>
      <c r="D24" s="11" t="s">
        <v>99</v>
      </c>
      <c r="E24" s="8">
        <f t="shared" si="0"/>
        <v>10440</v>
      </c>
      <c r="F24" s="8">
        <v>1440</v>
      </c>
      <c r="G24" s="8">
        <v>1440</v>
      </c>
      <c r="H24" s="8">
        <v>2760</v>
      </c>
      <c r="I24" s="8">
        <v>2160</v>
      </c>
      <c r="J24" s="8">
        <v>2640</v>
      </c>
    </row>
    <row r="25" spans="1:10" ht="38.25" x14ac:dyDescent="0.25">
      <c r="A25" s="11" t="s">
        <v>100</v>
      </c>
      <c r="B25" s="14">
        <v>13050</v>
      </c>
      <c r="C25" s="12" t="s">
        <v>98</v>
      </c>
      <c r="D25" s="11" t="s">
        <v>99</v>
      </c>
      <c r="E25" s="8">
        <f t="shared" si="0"/>
        <v>13050</v>
      </c>
      <c r="F25" s="8">
        <v>1800</v>
      </c>
      <c r="G25" s="8">
        <v>1800</v>
      </c>
      <c r="H25" s="8">
        <v>3450</v>
      </c>
      <c r="I25" s="8">
        <v>2700</v>
      </c>
      <c r="J25" s="8">
        <v>3300</v>
      </c>
    </row>
    <row r="26" spans="1:10" ht="38.25" x14ac:dyDescent="0.25">
      <c r="A26" s="11" t="s">
        <v>101</v>
      </c>
      <c r="B26" s="14">
        <v>17400</v>
      </c>
      <c r="C26" s="12" t="s">
        <v>98</v>
      </c>
      <c r="D26" s="11" t="s">
        <v>102</v>
      </c>
      <c r="E26" s="8">
        <f t="shared" si="0"/>
        <v>17400</v>
      </c>
      <c r="F26" s="8">
        <v>2400</v>
      </c>
      <c r="G26" s="8">
        <v>2400</v>
      </c>
      <c r="H26" s="8">
        <v>4600</v>
      </c>
      <c r="I26" s="8">
        <v>3600</v>
      </c>
      <c r="J26" s="8">
        <v>4400</v>
      </c>
    </row>
  </sheetData>
  <mergeCells count="2">
    <mergeCell ref="A2:J2"/>
    <mergeCell ref="A4:J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BLOQUE 1</vt:lpstr>
      <vt:lpstr>BLOQUE 2</vt:lpstr>
      <vt:lpstr>BLOQUE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Mauricio Trujillo Ortiz</dc:creator>
  <cp:lastModifiedBy>Ilsy Adriana Rodriguez Arguelles</cp:lastModifiedBy>
  <dcterms:created xsi:type="dcterms:W3CDTF">2019-02-21T17:04:59Z</dcterms:created>
  <dcterms:modified xsi:type="dcterms:W3CDTF">2019-02-25T21:07:29Z</dcterms:modified>
</cp:coreProperties>
</file>