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C\FILEUNODC\ADQUISICIONES\2019\Memorandos de Acuerdo\MA 233 ASOPRODAMET\"/>
    </mc:Choice>
  </mc:AlternateContent>
  <xr:revisionPtr revIDLastSave="0" documentId="13_ncr:1_{50EB61C2-60C2-44BE-8F99-C0B94590B21E}" xr6:coauthVersionLast="36" xr6:coauthVersionMax="36" xr10:uidLastSave="{00000000-0000-0000-0000-000000000000}"/>
  <bookViews>
    <workbookView xWindow="0" yWindow="0" windowWidth="9765" windowHeight="6765" xr2:uid="{97E63336-AA9B-419A-A525-E2D84D654751}"/>
  </bookViews>
  <sheets>
    <sheet name="MATERIALES Y HERRAMIENTAS" sheetId="1" r:id="rId1"/>
    <sheet name="INSUMOS AGRICOLAS " sheetId="2" r:id="rId2"/>
    <sheet name="CONCENTRADOS PARA ANIMALES" sheetId="3" r:id="rId3"/>
  </sheets>
  <externalReferences>
    <externalReference r:id="rId4"/>
  </externalReferences>
  <definedNames>
    <definedName name="departamentos">[1]dpto!$E$5:$E$38</definedName>
    <definedName name="DESTINO_PRODUCCION">[1]Hoja1!$I$55:$I$59</definedName>
    <definedName name="ESLABONES">[1]Hoja1!$G$53:$G$58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3" l="1"/>
  <c r="H4" i="3"/>
  <c r="H3" i="3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3" i="1"/>
</calcChain>
</file>

<file path=xl/sharedStrings.xml><?xml version="1.0" encoding="utf-8"?>
<sst xmlns="http://schemas.openxmlformats.org/spreadsheetml/2006/main" count="85" uniqueCount="72">
  <si>
    <t>MATERIALES Y HERRAMIENTAS</t>
  </si>
  <si>
    <t>Casco urbano Mesetas</t>
  </si>
  <si>
    <t>Centro poblado Brisas del Duda</t>
  </si>
  <si>
    <t>Centro poblado Jardin de Peñas</t>
  </si>
  <si>
    <t>Centro poblado San Isidro</t>
  </si>
  <si>
    <t>Vereda Argentina</t>
  </si>
  <si>
    <t>POLISOMBRA 80% 4MTS X 50MTS X ROLLO</t>
  </si>
  <si>
    <t>ROLLO MALLA PLASTICA 36 Mts x180 Mts</t>
  </si>
  <si>
    <t>ALAMBRE DULCE CALIBRE 12</t>
  </si>
  <si>
    <t>GRAPAS 1"</t>
  </si>
  <si>
    <t>MANGUERA C.60 DOBLE LINEA 1" DE 90 METROS</t>
  </si>
  <si>
    <t>TANQUE PLASTICO DE 500 L ALTO</t>
  </si>
  <si>
    <t>TANQUE PLASTICO DE 1000 L ALTO</t>
  </si>
  <si>
    <t>TANQUE PLASTICO DE 500 L BAJITO</t>
  </si>
  <si>
    <t>TANQUE PLASTICO DE 1000 L BAJITO</t>
  </si>
  <si>
    <t>COMBO UNIDAD SANITARIA INODORO, GRIFERIA</t>
  </si>
  <si>
    <t>TUBO SANITARIO DE 4"</t>
  </si>
  <si>
    <t xml:space="preserve">CODO DE 1/2 PULGADA DE PRESION </t>
  </si>
  <si>
    <t xml:space="preserve">UNION DE 1/2 PULGADA DE PRESION </t>
  </si>
  <si>
    <t xml:space="preserve">TUBO DE MEDIA PRESION </t>
  </si>
  <si>
    <t xml:space="preserve">TEJA DE ZINC, CALIBRE 33 </t>
  </si>
  <si>
    <t>COMEDERO AVICULTURA</t>
  </si>
  <si>
    <t>BEBEDERO AVICULTURA</t>
  </si>
  <si>
    <t>LONA VERDE</t>
  </si>
  <si>
    <t>AMARRE LARGO PARA TEJA DE ZINC CON CAPUCHA EN PLASTICO</t>
  </si>
  <si>
    <t>ROLLO DE FIBRA PARA TRAZADO DE COLORES</t>
  </si>
  <si>
    <t>TANQUE BEBEDEROS  250 LITROS</t>
  </si>
  <si>
    <t>ALAMBRE LISO TRIPLE GALVANIZADO 1070 C14</t>
  </si>
  <si>
    <t>CANTINAS DE ALUMINO DE 40 LITROS</t>
  </si>
  <si>
    <t>PUNTILLAS 2"</t>
  </si>
  <si>
    <t>CANECA HERMETICA  CON TAPA 55 GLS</t>
  </si>
  <si>
    <t>PLASTICO PARA CAF 8x LARGO CALIBRE 7 UV TIPO INVERNADERO</t>
  </si>
  <si>
    <t>CARRETILLA LLANTA GOMA ANTIPINCHAZOS</t>
  </si>
  <si>
    <t>RASTRILLO METALICO 10 DIENTES SIN CABO</t>
  </si>
  <si>
    <t>AZADON SIN CABO</t>
  </si>
  <si>
    <t xml:space="preserve">MACHETE </t>
  </si>
  <si>
    <t>MARTILLO</t>
  </si>
  <si>
    <t>PALA SIN CABO</t>
  </si>
  <si>
    <t>TIJERA DE PODA AEREA - SERRUCHO</t>
  </si>
  <si>
    <t xml:space="preserve">TIJERA DE PODA MANUAL </t>
  </si>
  <si>
    <t>BARRETON</t>
  </si>
  <si>
    <t>ALICATE DIABLO</t>
  </si>
  <si>
    <t>PALADRAGA</t>
  </si>
  <si>
    <t>CONCENTRADO PARA POLLA PONEDORA</t>
  </si>
  <si>
    <t>CONCENTRADO ENGORDE POLLO</t>
  </si>
  <si>
    <t>CONCENTRADO LEVANTE POLLO</t>
  </si>
  <si>
    <t>CAL LIQUIDA</t>
  </si>
  <si>
    <t xml:space="preserve">CAL DOLOMITA </t>
  </si>
  <si>
    <t xml:space="preserve">FERTILIZANTE FOLIAR CON MICRONUTRIENTES </t>
  </si>
  <si>
    <t xml:space="preserve">FERTILIZANTE FOLIAR CON ALTO CONTENIDO DE POTASIO </t>
  </si>
  <si>
    <t>FERTILIZANTE COMPLEJO NPK PARA APLICACIONES FOLIARES</t>
  </si>
  <si>
    <t xml:space="preserve">FERTILIZANTE  PARA APLICACIONES FOLIARES A BASE DE CALCIO Y BORO </t>
  </si>
  <si>
    <t xml:space="preserve">HERBICIDA SISTÉMICO, SELECTIVO DE PARA HOJA ANCHA </t>
  </si>
  <si>
    <t xml:space="preserve">HERBICIDA SELECTIVO </t>
  </si>
  <si>
    <t xml:space="preserve">FUNGICIDA-BACTERICIDA-VIRICIDA </t>
  </si>
  <si>
    <t xml:space="preserve">FUNGICIDA SISTEMICO PREVENTIVO </t>
  </si>
  <si>
    <t xml:space="preserve">FERTILIZANTE PARA APLICACIONES FOLIARES A BASE DE FOSFITOS DE POTASIO </t>
  </si>
  <si>
    <t xml:space="preserve">FERTILIZANTE GRANULADO COMPUESTO </t>
  </si>
  <si>
    <t xml:space="preserve">FERTILIZANTE GRANULADO COMPUESTO 18-46-0 </t>
  </si>
  <si>
    <t>FERTILIZANTE GRANULAR COMPUESTO  15-4-23-4</t>
  </si>
  <si>
    <t>FERTILIZANTE GRANULADO 18-18-18</t>
  </si>
  <si>
    <t>FERTILIZANTE GRANULADO 15-15-15</t>
  </si>
  <si>
    <t>FERTILIZANTE GRANULADO CON ALTO CONTENIDO EN NITROGENO</t>
  </si>
  <si>
    <t xml:space="preserve">FERTILIZANTE GRANULADO CON ALTO CONTENIDO EN POTASIO </t>
  </si>
  <si>
    <t>centro poblado San Isidro</t>
  </si>
  <si>
    <t>ITEM</t>
  </si>
  <si>
    <t>TOTAL GENERAL</t>
  </si>
  <si>
    <t xml:space="preserve">INSUMOS AGRICOLAS Y CONCENTRADOS PARA ANIMALES </t>
  </si>
  <si>
    <t xml:space="preserve">TOTAL GENERAL </t>
  </si>
  <si>
    <t xml:space="preserve">SECCION 3 PARTE 2 LUGARES Y PUNTOS DE ENTREGA PARA HERRAMIENTAS Y MATERIALES </t>
  </si>
  <si>
    <t xml:space="preserve">SECCION 3 PARTE 2 LUGARES Y PUNTOS DE ENTREGA PARA CONCENTRADOS PARA ANIMALES  </t>
  </si>
  <si>
    <t>SECCION 3 PARTE 2 LUGARES Y PUNTOS DE ENTREGA PARA INSUMOS AGRICOLAS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</si>
</sst>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5518710%20Lucero%20%20G&#243;m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DE_INVERSION"/>
      <sheetName val="COMERCIALIZACION"/>
      <sheetName val="MAA_ASOCIADAS"/>
      <sheetName val="Hoja1"/>
      <sheetName val="dpto"/>
    </sheetNames>
    <sheetDataSet>
      <sheetData sheetId="0"/>
      <sheetData sheetId="1">
        <row r="25">
          <cell r="B25">
            <v>0</v>
          </cell>
        </row>
      </sheetData>
      <sheetData sheetId="2"/>
      <sheetData sheetId="3">
        <row r="53">
          <cell r="G53" t="str">
            <v>SELECCIONAR DE LA LISTA</v>
          </cell>
        </row>
        <row r="54">
          <cell r="G54" t="str">
            <v>PRODUCCIÓN</v>
          </cell>
        </row>
        <row r="55">
          <cell r="G55" t="str">
            <v>TRANSFORMACIÓN</v>
          </cell>
          <cell r="I55" t="str">
            <v>SELECCIONAR DE LA LISTA</v>
          </cell>
        </row>
        <row r="56">
          <cell r="G56" t="str">
            <v>COMERCIALIZACIÓN</v>
          </cell>
          <cell r="I56" t="str">
            <v>CONSUMIDOR FINAL</v>
          </cell>
        </row>
        <row r="57">
          <cell r="G57" t="str">
            <v>PRODUCCIÓN Y TRANSFORMACIÓN</v>
          </cell>
          <cell r="I57" t="str">
            <v>DISTRIBUIDOR</v>
          </cell>
        </row>
        <row r="58">
          <cell r="G58" t="str">
            <v>SERVICIOS</v>
          </cell>
          <cell r="I58" t="str">
            <v>COMERCIALIZADOR</v>
          </cell>
        </row>
        <row r="59">
          <cell r="I59" t="str">
            <v>INSUMO PARA OTRAS EMPRESAS</v>
          </cell>
        </row>
      </sheetData>
      <sheetData sheetId="4">
        <row r="5">
          <cell r="E5" t="str">
            <v>SELECCIONAR DE LA LISTA</v>
          </cell>
        </row>
        <row r="6">
          <cell r="E6" t="str">
            <v>AMAZONAS</v>
          </cell>
        </row>
        <row r="7">
          <cell r="E7" t="str">
            <v>ANTIOQUIA</v>
          </cell>
        </row>
        <row r="8">
          <cell r="E8" t="str">
            <v>ARAUCA</v>
          </cell>
        </row>
        <row r="9">
          <cell r="E9" t="str">
            <v>ATLANTICO</v>
          </cell>
        </row>
        <row r="10">
          <cell r="E10" t="str">
            <v>BOLIVAR</v>
          </cell>
        </row>
        <row r="11">
          <cell r="E11" t="str">
            <v>BOYACA</v>
          </cell>
        </row>
        <row r="12">
          <cell r="E12" t="str">
            <v>CALDAS</v>
          </cell>
        </row>
        <row r="13">
          <cell r="E13" t="str">
            <v>CAQUETA</v>
          </cell>
        </row>
        <row r="14">
          <cell r="E14" t="str">
            <v>CASANARE</v>
          </cell>
        </row>
        <row r="15">
          <cell r="E15" t="str">
            <v>CAUCA</v>
          </cell>
        </row>
        <row r="16">
          <cell r="E16" t="str">
            <v>CESAR</v>
          </cell>
        </row>
        <row r="17">
          <cell r="E17" t="str">
            <v>CHOCO</v>
          </cell>
        </row>
        <row r="18">
          <cell r="E18" t="str">
            <v>CORDOBA</v>
          </cell>
        </row>
        <row r="19">
          <cell r="E19" t="str">
            <v>CUNDINAMARCA</v>
          </cell>
        </row>
        <row r="20">
          <cell r="E20" t="str">
            <v>DISTRITO_CAPITAL</v>
          </cell>
        </row>
        <row r="21">
          <cell r="E21" t="str">
            <v>GUAINIA</v>
          </cell>
        </row>
        <row r="22">
          <cell r="E22" t="str">
            <v>GUAJIRA</v>
          </cell>
        </row>
        <row r="23">
          <cell r="E23" t="str">
            <v>GUAVIARE</v>
          </cell>
        </row>
        <row r="24">
          <cell r="E24" t="str">
            <v>HUILA</v>
          </cell>
        </row>
        <row r="25">
          <cell r="E25" t="str">
            <v>MAGDALENA</v>
          </cell>
        </row>
        <row r="26">
          <cell r="E26" t="str">
            <v>META</v>
          </cell>
        </row>
        <row r="27">
          <cell r="E27" t="str">
            <v>NARIÑO</v>
          </cell>
        </row>
        <row r="28">
          <cell r="E28" t="str">
            <v>NORTE_SANTANDER</v>
          </cell>
        </row>
        <row r="29">
          <cell r="E29" t="str">
            <v>PUTUMAYO</v>
          </cell>
        </row>
        <row r="30">
          <cell r="E30" t="str">
            <v>QUINDIO</v>
          </cell>
        </row>
        <row r="31">
          <cell r="E31" t="str">
            <v>RISARALDA</v>
          </cell>
        </row>
        <row r="32">
          <cell r="E32" t="str">
            <v>SAN_ANDRES</v>
          </cell>
        </row>
        <row r="33">
          <cell r="E33" t="str">
            <v>SANTANDER</v>
          </cell>
        </row>
        <row r="34">
          <cell r="E34" t="str">
            <v>SUCRE</v>
          </cell>
        </row>
        <row r="35">
          <cell r="E35" t="str">
            <v>TOLIMA</v>
          </cell>
        </row>
        <row r="36">
          <cell r="E36" t="str">
            <v>VALLE</v>
          </cell>
        </row>
        <row r="37">
          <cell r="E37" t="str">
            <v>VAUPES</v>
          </cell>
        </row>
        <row r="38">
          <cell r="E38" t="str">
            <v>VICHADA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5A7A-5FBE-4B0C-8B2B-498280242B53}">
  <sheetPr>
    <tabColor theme="5" tint="0.39997558519241921"/>
  </sheetPr>
  <dimension ref="A1:H40"/>
  <sheetViews>
    <sheetView tabSelected="1" zoomScale="80" zoomScaleNormal="80" workbookViewId="0">
      <selection activeCell="G3" sqref="G3"/>
    </sheetView>
  </sheetViews>
  <sheetFormatPr baseColWidth="10" defaultRowHeight="15" x14ac:dyDescent="0.25"/>
  <cols>
    <col min="1" max="1" width="5.7109375" bestFit="1" customWidth="1"/>
    <col min="2" max="2" width="40.140625" style="6" customWidth="1"/>
    <col min="3" max="8" width="12.28515625" customWidth="1"/>
  </cols>
  <sheetData>
    <row r="1" spans="1:8" ht="22.5" customHeight="1" thickBot="1" x14ac:dyDescent="0.3">
      <c r="A1" s="24" t="s">
        <v>69</v>
      </c>
      <c r="B1" s="25"/>
      <c r="C1" s="25"/>
      <c r="D1" s="25"/>
      <c r="E1" s="25"/>
      <c r="F1" s="25"/>
      <c r="G1" s="25"/>
      <c r="H1" s="26"/>
    </row>
    <row r="2" spans="1:8" s="1" customFormat="1" ht="60.75" thickBot="1" x14ac:dyDescent="0.3">
      <c r="A2" s="12" t="s">
        <v>65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4" t="s">
        <v>68</v>
      </c>
    </row>
    <row r="3" spans="1:8" s="3" customFormat="1" ht="18.75" customHeight="1" x14ac:dyDescent="0.25">
      <c r="A3" s="10">
        <v>1</v>
      </c>
      <c r="B3" s="11" t="s">
        <v>6</v>
      </c>
      <c r="C3" s="18">
        <v>30</v>
      </c>
      <c r="D3" s="18">
        <v>97</v>
      </c>
      <c r="E3" s="18">
        <v>61</v>
      </c>
      <c r="F3" s="18">
        <v>73</v>
      </c>
      <c r="G3" s="18">
        <v>74</v>
      </c>
      <c r="H3" s="15">
        <f>SUM(C3:G3)</f>
        <v>335</v>
      </c>
    </row>
    <row r="4" spans="1:8" s="3" customFormat="1" ht="18.75" customHeight="1" x14ac:dyDescent="0.25">
      <c r="A4" s="7">
        <v>2</v>
      </c>
      <c r="B4" s="4" t="s">
        <v>7</v>
      </c>
      <c r="C4" s="2">
        <v>49</v>
      </c>
      <c r="D4" s="2">
        <v>89</v>
      </c>
      <c r="E4" s="2">
        <v>100</v>
      </c>
      <c r="F4" s="2">
        <v>123</v>
      </c>
      <c r="G4" s="2">
        <v>120</v>
      </c>
      <c r="H4" s="16">
        <f t="shared" ref="H4:H39" si="0">SUM(C4:G4)</f>
        <v>481</v>
      </c>
    </row>
    <row r="5" spans="1:8" s="3" customFormat="1" ht="18.75" customHeight="1" x14ac:dyDescent="0.25">
      <c r="A5" s="7">
        <v>3</v>
      </c>
      <c r="B5" s="4" t="s">
        <v>8</v>
      </c>
      <c r="C5" s="2">
        <v>400</v>
      </c>
      <c r="D5" s="2">
        <v>99</v>
      </c>
      <c r="E5" s="2">
        <v>193</v>
      </c>
      <c r="F5" s="2">
        <v>160</v>
      </c>
      <c r="G5" s="2">
        <v>118</v>
      </c>
      <c r="H5" s="16">
        <f t="shared" si="0"/>
        <v>970</v>
      </c>
    </row>
    <row r="6" spans="1:8" s="3" customFormat="1" ht="18.75" customHeight="1" x14ac:dyDescent="0.25">
      <c r="A6" s="7">
        <v>4</v>
      </c>
      <c r="B6" s="4" t="s">
        <v>9</v>
      </c>
      <c r="C6" s="2">
        <v>79</v>
      </c>
      <c r="D6" s="2">
        <v>75</v>
      </c>
      <c r="E6" s="2">
        <v>136</v>
      </c>
      <c r="F6" s="2">
        <v>156</v>
      </c>
      <c r="G6" s="2">
        <v>144</v>
      </c>
      <c r="H6" s="16">
        <f t="shared" si="0"/>
        <v>590</v>
      </c>
    </row>
    <row r="7" spans="1:8" s="3" customFormat="1" ht="30" x14ac:dyDescent="0.25">
      <c r="A7" s="7">
        <v>5</v>
      </c>
      <c r="B7" s="4" t="s">
        <v>10</v>
      </c>
      <c r="C7" s="2">
        <v>19</v>
      </c>
      <c r="D7" s="2">
        <v>27</v>
      </c>
      <c r="E7" s="2">
        <v>43</v>
      </c>
      <c r="F7" s="2">
        <v>56</v>
      </c>
      <c r="G7" s="2">
        <v>70</v>
      </c>
      <c r="H7" s="16">
        <f t="shared" si="0"/>
        <v>215</v>
      </c>
    </row>
    <row r="8" spans="1:8" s="3" customFormat="1" ht="18.75" customHeight="1" x14ac:dyDescent="0.25">
      <c r="A8" s="7">
        <v>6</v>
      </c>
      <c r="B8" s="4" t="s">
        <v>11</v>
      </c>
      <c r="C8" s="2">
        <v>8</v>
      </c>
      <c r="D8" s="2">
        <v>13</v>
      </c>
      <c r="E8" s="2">
        <v>35</v>
      </c>
      <c r="F8" s="2">
        <v>14</v>
      </c>
      <c r="G8" s="2">
        <v>32</v>
      </c>
      <c r="H8" s="16">
        <f t="shared" si="0"/>
        <v>102</v>
      </c>
    </row>
    <row r="9" spans="1:8" s="3" customFormat="1" ht="18.75" customHeight="1" x14ac:dyDescent="0.25">
      <c r="A9" s="7">
        <v>7</v>
      </c>
      <c r="B9" s="4" t="s">
        <v>12</v>
      </c>
      <c r="C9" s="2">
        <v>3</v>
      </c>
      <c r="D9" s="2">
        <v>15</v>
      </c>
      <c r="E9" s="2">
        <v>5</v>
      </c>
      <c r="F9" s="2">
        <v>26</v>
      </c>
      <c r="G9" s="2">
        <v>20</v>
      </c>
      <c r="H9" s="16">
        <f t="shared" si="0"/>
        <v>69</v>
      </c>
    </row>
    <row r="10" spans="1:8" s="3" customFormat="1" ht="18.75" customHeight="1" x14ac:dyDescent="0.25">
      <c r="A10" s="7">
        <v>8</v>
      </c>
      <c r="B10" s="4" t="s">
        <v>13</v>
      </c>
      <c r="C10" s="2">
        <v>1</v>
      </c>
      <c r="D10" s="2">
        <v>11</v>
      </c>
      <c r="E10" s="2">
        <v>10</v>
      </c>
      <c r="F10" s="2">
        <v>10</v>
      </c>
      <c r="G10" s="2">
        <v>11</v>
      </c>
      <c r="H10" s="16">
        <f t="shared" si="0"/>
        <v>43</v>
      </c>
    </row>
    <row r="11" spans="1:8" s="3" customFormat="1" ht="18.75" customHeight="1" x14ac:dyDescent="0.25">
      <c r="A11" s="7">
        <v>9</v>
      </c>
      <c r="B11" s="4" t="s">
        <v>14</v>
      </c>
      <c r="C11" s="2">
        <v>1</v>
      </c>
      <c r="D11" s="2">
        <v>3</v>
      </c>
      <c r="E11" s="2">
        <v>3</v>
      </c>
      <c r="F11" s="2">
        <v>25</v>
      </c>
      <c r="G11" s="2">
        <v>1</v>
      </c>
      <c r="H11" s="16">
        <f t="shared" si="0"/>
        <v>33</v>
      </c>
    </row>
    <row r="12" spans="1:8" s="3" customFormat="1" ht="30" x14ac:dyDescent="0.25">
      <c r="A12" s="7">
        <v>10</v>
      </c>
      <c r="B12" s="4" t="s">
        <v>15</v>
      </c>
      <c r="C12" s="2">
        <v>8</v>
      </c>
      <c r="D12" s="2">
        <v>16</v>
      </c>
      <c r="E12" s="2">
        <v>22</v>
      </c>
      <c r="F12" s="2">
        <v>18</v>
      </c>
      <c r="G12" s="2">
        <v>5</v>
      </c>
      <c r="H12" s="16">
        <f t="shared" si="0"/>
        <v>69</v>
      </c>
    </row>
    <row r="13" spans="1:8" s="3" customFormat="1" ht="18.75" customHeight="1" x14ac:dyDescent="0.25">
      <c r="A13" s="7">
        <v>11</v>
      </c>
      <c r="B13" s="4" t="s">
        <v>16</v>
      </c>
      <c r="C13" s="2">
        <v>7</v>
      </c>
      <c r="D13" s="2">
        <v>14</v>
      </c>
      <c r="E13" s="2">
        <v>15</v>
      </c>
      <c r="F13" s="2">
        <v>24</v>
      </c>
      <c r="G13" s="2">
        <v>10</v>
      </c>
      <c r="H13" s="16">
        <f t="shared" si="0"/>
        <v>70</v>
      </c>
    </row>
    <row r="14" spans="1:8" s="3" customFormat="1" ht="18.75" customHeight="1" x14ac:dyDescent="0.25">
      <c r="A14" s="7">
        <v>12</v>
      </c>
      <c r="B14" s="4" t="s">
        <v>17</v>
      </c>
      <c r="C14" s="2">
        <v>16</v>
      </c>
      <c r="D14" s="2">
        <v>11</v>
      </c>
      <c r="E14" s="2">
        <v>27</v>
      </c>
      <c r="F14" s="2">
        <v>44</v>
      </c>
      <c r="G14" s="2">
        <v>16</v>
      </c>
      <c r="H14" s="16">
        <f t="shared" si="0"/>
        <v>114</v>
      </c>
    </row>
    <row r="15" spans="1:8" s="3" customFormat="1" ht="18.75" customHeight="1" x14ac:dyDescent="0.25">
      <c r="A15" s="7">
        <v>13</v>
      </c>
      <c r="B15" s="4" t="s">
        <v>18</v>
      </c>
      <c r="C15" s="2">
        <v>15</v>
      </c>
      <c r="D15" s="2">
        <v>11</v>
      </c>
      <c r="E15" s="2">
        <v>36</v>
      </c>
      <c r="F15" s="2">
        <v>25</v>
      </c>
      <c r="G15" s="2">
        <v>8</v>
      </c>
      <c r="H15" s="16">
        <f t="shared" si="0"/>
        <v>95</v>
      </c>
    </row>
    <row r="16" spans="1:8" s="3" customFormat="1" ht="18.75" customHeight="1" x14ac:dyDescent="0.25">
      <c r="A16" s="7">
        <v>14</v>
      </c>
      <c r="B16" s="4" t="s">
        <v>19</v>
      </c>
      <c r="C16" s="2">
        <v>9</v>
      </c>
      <c r="D16" s="2">
        <v>12</v>
      </c>
      <c r="E16" s="2">
        <v>9</v>
      </c>
      <c r="F16" s="2">
        <v>26</v>
      </c>
      <c r="G16" s="2">
        <v>3</v>
      </c>
      <c r="H16" s="16">
        <f t="shared" si="0"/>
        <v>59</v>
      </c>
    </row>
    <row r="17" spans="1:8" s="3" customFormat="1" ht="18.75" customHeight="1" x14ac:dyDescent="0.25">
      <c r="A17" s="7">
        <v>15</v>
      </c>
      <c r="B17" s="4" t="s">
        <v>20</v>
      </c>
      <c r="C17" s="2">
        <v>378</v>
      </c>
      <c r="D17" s="2">
        <v>1051</v>
      </c>
      <c r="E17" s="2">
        <v>664</v>
      </c>
      <c r="F17" s="2">
        <v>977</v>
      </c>
      <c r="G17" s="2">
        <v>636</v>
      </c>
      <c r="H17" s="16">
        <f t="shared" si="0"/>
        <v>3706</v>
      </c>
    </row>
    <row r="18" spans="1:8" s="3" customFormat="1" ht="18.75" customHeight="1" x14ac:dyDescent="0.25">
      <c r="A18" s="7">
        <v>16</v>
      </c>
      <c r="B18" s="4" t="s">
        <v>21</v>
      </c>
      <c r="C18" s="2">
        <v>15</v>
      </c>
      <c r="D18" s="2">
        <v>16</v>
      </c>
      <c r="E18" s="2">
        <v>32</v>
      </c>
      <c r="F18" s="2">
        <v>17</v>
      </c>
      <c r="G18" s="2">
        <v>50</v>
      </c>
      <c r="H18" s="16">
        <f t="shared" si="0"/>
        <v>130</v>
      </c>
    </row>
    <row r="19" spans="1:8" s="3" customFormat="1" ht="18.75" customHeight="1" x14ac:dyDescent="0.25">
      <c r="A19" s="7">
        <v>17</v>
      </c>
      <c r="B19" s="4" t="s">
        <v>22</v>
      </c>
      <c r="C19" s="2">
        <v>17</v>
      </c>
      <c r="D19" s="2">
        <v>19</v>
      </c>
      <c r="E19" s="2">
        <v>34</v>
      </c>
      <c r="F19" s="2">
        <v>19</v>
      </c>
      <c r="G19" s="2">
        <v>60</v>
      </c>
      <c r="H19" s="16">
        <f t="shared" si="0"/>
        <v>149</v>
      </c>
    </row>
    <row r="20" spans="1:8" s="3" customFormat="1" ht="18.75" customHeight="1" x14ac:dyDescent="0.25">
      <c r="A20" s="7">
        <v>18</v>
      </c>
      <c r="B20" s="4" t="s">
        <v>23</v>
      </c>
      <c r="C20" s="2">
        <v>6</v>
      </c>
      <c r="D20" s="2">
        <v>1</v>
      </c>
      <c r="E20" s="2">
        <v>12</v>
      </c>
      <c r="F20" s="2">
        <v>5</v>
      </c>
      <c r="G20" s="2">
        <v>6</v>
      </c>
      <c r="H20" s="16">
        <f t="shared" si="0"/>
        <v>30</v>
      </c>
    </row>
    <row r="21" spans="1:8" s="3" customFormat="1" ht="30" x14ac:dyDescent="0.25">
      <c r="A21" s="7">
        <v>19</v>
      </c>
      <c r="B21" s="4" t="s">
        <v>24</v>
      </c>
      <c r="C21" s="2">
        <v>483</v>
      </c>
      <c r="D21" s="2">
        <v>254</v>
      </c>
      <c r="E21" s="2">
        <v>594</v>
      </c>
      <c r="F21" s="2">
        <v>797</v>
      </c>
      <c r="G21" s="2">
        <v>1785</v>
      </c>
      <c r="H21" s="16">
        <f t="shared" si="0"/>
        <v>3913</v>
      </c>
    </row>
    <row r="22" spans="1:8" s="3" customFormat="1" ht="18.75" customHeight="1" x14ac:dyDescent="0.25">
      <c r="A22" s="7">
        <v>20</v>
      </c>
      <c r="B22" s="4" t="s">
        <v>25</v>
      </c>
      <c r="C22" s="2">
        <v>11</v>
      </c>
      <c r="D22" s="2"/>
      <c r="E22" s="2">
        <v>18</v>
      </c>
      <c r="F22" s="2">
        <v>23</v>
      </c>
      <c r="G22" s="2">
        <v>25</v>
      </c>
      <c r="H22" s="16">
        <f t="shared" si="0"/>
        <v>77</v>
      </c>
    </row>
    <row r="23" spans="1:8" s="3" customFormat="1" ht="18.75" customHeight="1" x14ac:dyDescent="0.25">
      <c r="A23" s="7">
        <v>21</v>
      </c>
      <c r="B23" s="4" t="s">
        <v>26</v>
      </c>
      <c r="C23" s="2">
        <v>2</v>
      </c>
      <c r="D23" s="2">
        <v>10</v>
      </c>
      <c r="E23" s="2">
        <v>5</v>
      </c>
      <c r="F23" s="2">
        <v>6</v>
      </c>
      <c r="G23" s="2">
        <v>7</v>
      </c>
      <c r="H23" s="16">
        <f t="shared" si="0"/>
        <v>30</v>
      </c>
    </row>
    <row r="24" spans="1:8" s="3" customFormat="1" ht="18.75" customHeight="1" x14ac:dyDescent="0.25">
      <c r="A24" s="7">
        <v>22</v>
      </c>
      <c r="B24" s="4" t="s">
        <v>27</v>
      </c>
      <c r="C24" s="2">
        <v>13</v>
      </c>
      <c r="D24" s="2">
        <v>48</v>
      </c>
      <c r="E24" s="2">
        <v>10</v>
      </c>
      <c r="F24" s="2">
        <v>24</v>
      </c>
      <c r="G24" s="2">
        <v>9</v>
      </c>
      <c r="H24" s="16">
        <f t="shared" si="0"/>
        <v>104</v>
      </c>
    </row>
    <row r="25" spans="1:8" s="3" customFormat="1" ht="18.75" customHeight="1" x14ac:dyDescent="0.25">
      <c r="A25" s="7">
        <v>23</v>
      </c>
      <c r="B25" s="4" t="s">
        <v>28</v>
      </c>
      <c r="C25" s="2">
        <v>5</v>
      </c>
      <c r="D25" s="2">
        <v>1</v>
      </c>
      <c r="E25" s="2">
        <v>1</v>
      </c>
      <c r="F25" s="2">
        <v>1</v>
      </c>
      <c r="G25" s="2"/>
      <c r="H25" s="16">
        <f t="shared" si="0"/>
        <v>8</v>
      </c>
    </row>
    <row r="26" spans="1:8" s="3" customFormat="1" ht="18.75" customHeight="1" x14ac:dyDescent="0.25">
      <c r="A26" s="7">
        <v>24</v>
      </c>
      <c r="B26" s="4" t="s">
        <v>29</v>
      </c>
      <c r="C26" s="2">
        <v>42</v>
      </c>
      <c r="D26" s="2">
        <v>67</v>
      </c>
      <c r="E26" s="2">
        <v>73</v>
      </c>
      <c r="F26" s="2">
        <v>138</v>
      </c>
      <c r="G26" s="2">
        <v>71</v>
      </c>
      <c r="H26" s="16">
        <f t="shared" si="0"/>
        <v>391</v>
      </c>
    </row>
    <row r="27" spans="1:8" s="3" customFormat="1" ht="18.75" customHeight="1" x14ac:dyDescent="0.25">
      <c r="A27" s="7">
        <v>25</v>
      </c>
      <c r="B27" s="4" t="s">
        <v>30</v>
      </c>
      <c r="C27" s="2"/>
      <c r="D27" s="2"/>
      <c r="E27" s="2">
        <v>1</v>
      </c>
      <c r="F27" s="2">
        <v>2</v>
      </c>
      <c r="G27" s="2">
        <v>4</v>
      </c>
      <c r="H27" s="16">
        <f t="shared" si="0"/>
        <v>7</v>
      </c>
    </row>
    <row r="28" spans="1:8" s="3" customFormat="1" ht="30" x14ac:dyDescent="0.25">
      <c r="A28" s="7">
        <v>26</v>
      </c>
      <c r="B28" s="4" t="s">
        <v>31</v>
      </c>
      <c r="C28" s="2">
        <v>8</v>
      </c>
      <c r="D28" s="2"/>
      <c r="E28" s="2">
        <v>10</v>
      </c>
      <c r="F28" s="2">
        <v>7</v>
      </c>
      <c r="G28" s="2">
        <v>13</v>
      </c>
      <c r="H28" s="16">
        <f t="shared" si="0"/>
        <v>38</v>
      </c>
    </row>
    <row r="29" spans="1:8" s="3" customFormat="1" ht="30" x14ac:dyDescent="0.25">
      <c r="A29" s="7">
        <v>27</v>
      </c>
      <c r="B29" s="4" t="s">
        <v>32</v>
      </c>
      <c r="C29" s="2">
        <v>15</v>
      </c>
      <c r="D29" s="2">
        <v>12</v>
      </c>
      <c r="E29" s="2">
        <v>43</v>
      </c>
      <c r="F29" s="2">
        <v>27</v>
      </c>
      <c r="G29" s="2">
        <v>40</v>
      </c>
      <c r="H29" s="16">
        <f t="shared" si="0"/>
        <v>137</v>
      </c>
    </row>
    <row r="30" spans="1:8" s="3" customFormat="1" ht="27" customHeight="1" x14ac:dyDescent="0.25">
      <c r="A30" s="7">
        <v>28</v>
      </c>
      <c r="B30" s="4" t="s">
        <v>33</v>
      </c>
      <c r="C30" s="2">
        <v>9</v>
      </c>
      <c r="D30" s="2">
        <v>3</v>
      </c>
      <c r="E30" s="2">
        <v>12</v>
      </c>
      <c r="F30" s="2">
        <v>7</v>
      </c>
      <c r="G30" s="2">
        <v>17</v>
      </c>
      <c r="H30" s="16">
        <f t="shared" si="0"/>
        <v>48</v>
      </c>
    </row>
    <row r="31" spans="1:8" s="3" customFormat="1" ht="18.75" customHeight="1" x14ac:dyDescent="0.25">
      <c r="A31" s="7">
        <v>29</v>
      </c>
      <c r="B31" s="4" t="s">
        <v>34</v>
      </c>
      <c r="C31" s="2">
        <v>7</v>
      </c>
      <c r="D31" s="2"/>
      <c r="E31" s="2">
        <v>22</v>
      </c>
      <c r="F31" s="2">
        <v>10</v>
      </c>
      <c r="G31" s="2">
        <v>21</v>
      </c>
      <c r="H31" s="16">
        <f t="shared" si="0"/>
        <v>60</v>
      </c>
    </row>
    <row r="32" spans="1:8" s="3" customFormat="1" ht="18.75" customHeight="1" x14ac:dyDescent="0.25">
      <c r="A32" s="7">
        <v>30</v>
      </c>
      <c r="B32" s="4" t="s">
        <v>35</v>
      </c>
      <c r="C32" s="2">
        <v>6</v>
      </c>
      <c r="D32" s="2">
        <v>3</v>
      </c>
      <c r="E32" s="2">
        <v>10</v>
      </c>
      <c r="F32" s="2">
        <v>2</v>
      </c>
      <c r="G32" s="2">
        <v>34</v>
      </c>
      <c r="H32" s="16">
        <f t="shared" si="0"/>
        <v>55</v>
      </c>
    </row>
    <row r="33" spans="1:8" s="3" customFormat="1" ht="18.75" customHeight="1" x14ac:dyDescent="0.25">
      <c r="A33" s="7">
        <v>31</v>
      </c>
      <c r="B33" s="4" t="s">
        <v>36</v>
      </c>
      <c r="C33" s="2">
        <v>7</v>
      </c>
      <c r="D33" s="2"/>
      <c r="E33" s="2">
        <v>14</v>
      </c>
      <c r="F33" s="2">
        <v>9</v>
      </c>
      <c r="G33" s="2">
        <v>25</v>
      </c>
      <c r="H33" s="16">
        <f t="shared" si="0"/>
        <v>55</v>
      </c>
    </row>
    <row r="34" spans="1:8" s="3" customFormat="1" ht="18.75" customHeight="1" x14ac:dyDescent="0.25">
      <c r="A34" s="7">
        <v>32</v>
      </c>
      <c r="B34" s="4" t="s">
        <v>37</v>
      </c>
      <c r="C34" s="2">
        <v>11</v>
      </c>
      <c r="D34" s="2">
        <v>7</v>
      </c>
      <c r="E34" s="2">
        <v>19</v>
      </c>
      <c r="F34" s="2">
        <v>18</v>
      </c>
      <c r="G34" s="2">
        <v>26</v>
      </c>
      <c r="H34" s="16">
        <f t="shared" si="0"/>
        <v>81</v>
      </c>
    </row>
    <row r="35" spans="1:8" s="3" customFormat="1" ht="18.75" customHeight="1" x14ac:dyDescent="0.25">
      <c r="A35" s="7">
        <v>33</v>
      </c>
      <c r="B35" s="4" t="s">
        <v>38</v>
      </c>
      <c r="C35" s="2"/>
      <c r="D35" s="2">
        <v>1</v>
      </c>
      <c r="E35" s="2"/>
      <c r="F35" s="2"/>
      <c r="G35" s="2">
        <v>6</v>
      </c>
      <c r="H35" s="16">
        <f t="shared" si="0"/>
        <v>7</v>
      </c>
    </row>
    <row r="36" spans="1:8" s="3" customFormat="1" ht="18.75" customHeight="1" x14ac:dyDescent="0.25">
      <c r="A36" s="7">
        <v>34</v>
      </c>
      <c r="B36" s="4" t="s">
        <v>39</v>
      </c>
      <c r="C36" s="2"/>
      <c r="D36" s="2">
        <v>5</v>
      </c>
      <c r="E36" s="2">
        <v>3</v>
      </c>
      <c r="F36" s="2">
        <v>2</v>
      </c>
      <c r="G36" s="2">
        <v>11</v>
      </c>
      <c r="H36" s="16">
        <f t="shared" si="0"/>
        <v>21</v>
      </c>
    </row>
    <row r="37" spans="1:8" s="3" customFormat="1" ht="18.75" customHeight="1" x14ac:dyDescent="0.25">
      <c r="A37" s="7">
        <v>35</v>
      </c>
      <c r="B37" s="4" t="s">
        <v>40</v>
      </c>
      <c r="C37" s="2">
        <v>4</v>
      </c>
      <c r="D37" s="2"/>
      <c r="E37" s="2">
        <v>5</v>
      </c>
      <c r="F37" s="2">
        <v>1</v>
      </c>
      <c r="G37" s="2">
        <v>8</v>
      </c>
      <c r="H37" s="16">
        <f t="shared" si="0"/>
        <v>18</v>
      </c>
    </row>
    <row r="38" spans="1:8" s="3" customFormat="1" ht="18.75" customHeight="1" x14ac:dyDescent="0.25">
      <c r="A38" s="7">
        <v>36</v>
      </c>
      <c r="B38" s="4" t="s">
        <v>41</v>
      </c>
      <c r="C38" s="2">
        <v>6</v>
      </c>
      <c r="D38" s="2">
        <v>2</v>
      </c>
      <c r="E38" s="2">
        <v>20</v>
      </c>
      <c r="F38" s="2">
        <v>9</v>
      </c>
      <c r="G38" s="2">
        <v>19</v>
      </c>
      <c r="H38" s="16">
        <f t="shared" si="0"/>
        <v>56</v>
      </c>
    </row>
    <row r="39" spans="1:8" s="3" customFormat="1" ht="18.75" customHeight="1" thickBot="1" x14ac:dyDescent="0.3">
      <c r="A39" s="8">
        <v>37</v>
      </c>
      <c r="B39" s="9" t="s">
        <v>42</v>
      </c>
      <c r="C39" s="19">
        <v>8</v>
      </c>
      <c r="D39" s="19">
        <v>5</v>
      </c>
      <c r="E39" s="19">
        <v>13</v>
      </c>
      <c r="F39" s="19">
        <v>16</v>
      </c>
      <c r="G39" s="19">
        <v>32</v>
      </c>
      <c r="H39" s="17">
        <f t="shared" si="0"/>
        <v>74</v>
      </c>
    </row>
    <row r="40" spans="1:8" x14ac:dyDescent="0.25">
      <c r="B40" s="5"/>
    </row>
  </sheetData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0EA4-D223-4553-9CE8-6A396AD2D546}">
  <sheetPr>
    <tabColor theme="9" tint="0.59999389629810485"/>
  </sheetPr>
  <dimension ref="A1:H20"/>
  <sheetViews>
    <sheetView zoomScale="80" zoomScaleNormal="80" workbookViewId="0">
      <selection activeCell="G20" sqref="G20"/>
    </sheetView>
  </sheetViews>
  <sheetFormatPr baseColWidth="10" defaultRowHeight="15" x14ac:dyDescent="0.25"/>
  <cols>
    <col min="1" max="1" width="5.7109375" bestFit="1" customWidth="1"/>
    <col min="2" max="2" width="46.42578125" style="6" customWidth="1"/>
    <col min="3" max="8" width="12.28515625" customWidth="1"/>
  </cols>
  <sheetData>
    <row r="1" spans="1:8" ht="22.5" customHeight="1" thickBot="1" x14ac:dyDescent="0.3">
      <c r="A1" s="24" t="s">
        <v>71</v>
      </c>
      <c r="B1" s="25"/>
      <c r="C1" s="25"/>
      <c r="D1" s="25"/>
      <c r="E1" s="25"/>
      <c r="F1" s="25"/>
      <c r="G1" s="25"/>
      <c r="H1" s="26"/>
    </row>
    <row r="2" spans="1:8" s="1" customFormat="1" ht="60.75" thickBot="1" x14ac:dyDescent="0.3">
      <c r="A2" s="12" t="s">
        <v>65</v>
      </c>
      <c r="B2" s="13" t="s">
        <v>67</v>
      </c>
      <c r="C2" s="13" t="s">
        <v>1</v>
      </c>
      <c r="D2" s="13" t="s">
        <v>2</v>
      </c>
      <c r="E2" s="13" t="s">
        <v>3</v>
      </c>
      <c r="F2" s="13" t="s">
        <v>64</v>
      </c>
      <c r="G2" s="13" t="s">
        <v>5</v>
      </c>
      <c r="H2" s="14" t="s">
        <v>66</v>
      </c>
    </row>
    <row r="3" spans="1:8" s="3" customFormat="1" ht="30" x14ac:dyDescent="0.25">
      <c r="A3" s="20">
        <v>1</v>
      </c>
      <c r="B3" s="21" t="s">
        <v>63</v>
      </c>
      <c r="C3" s="22">
        <v>14</v>
      </c>
      <c r="D3" s="22">
        <v>18</v>
      </c>
      <c r="E3" s="22"/>
      <c r="F3" s="22">
        <v>6</v>
      </c>
      <c r="G3" s="22">
        <v>6</v>
      </c>
      <c r="H3" s="23">
        <f>SUM(C3:G3)</f>
        <v>44</v>
      </c>
    </row>
    <row r="4" spans="1:8" s="3" customFormat="1" ht="30" x14ac:dyDescent="0.25">
      <c r="A4" s="7">
        <v>2</v>
      </c>
      <c r="B4" s="4" t="s">
        <v>62</v>
      </c>
      <c r="C4" s="2">
        <v>4</v>
      </c>
      <c r="D4" s="2">
        <v>25</v>
      </c>
      <c r="E4" s="2">
        <v>3</v>
      </c>
      <c r="F4" s="2">
        <v>10</v>
      </c>
      <c r="G4" s="2">
        <v>1</v>
      </c>
      <c r="H4" s="16">
        <f t="shared" ref="H4:H20" si="0">SUM(C4:G4)</f>
        <v>43</v>
      </c>
    </row>
    <row r="5" spans="1:8" s="3" customFormat="1" ht="18.75" customHeight="1" x14ac:dyDescent="0.25">
      <c r="A5" s="7">
        <v>3</v>
      </c>
      <c r="B5" s="4" t="s">
        <v>61</v>
      </c>
      <c r="C5" s="2">
        <v>2</v>
      </c>
      <c r="D5" s="2">
        <v>26</v>
      </c>
      <c r="E5" s="2">
        <v>9</v>
      </c>
      <c r="F5" s="2">
        <v>1</v>
      </c>
      <c r="G5" s="2">
        <v>4</v>
      </c>
      <c r="H5" s="16">
        <f t="shared" si="0"/>
        <v>42</v>
      </c>
    </row>
    <row r="6" spans="1:8" s="3" customFormat="1" ht="18.75" customHeight="1" x14ac:dyDescent="0.25">
      <c r="A6" s="7">
        <v>4</v>
      </c>
      <c r="B6" s="4" t="s">
        <v>60</v>
      </c>
      <c r="C6" s="2">
        <v>56</v>
      </c>
      <c r="D6" s="2">
        <v>127</v>
      </c>
      <c r="E6" s="2">
        <v>11</v>
      </c>
      <c r="F6" s="2">
        <v>26</v>
      </c>
      <c r="G6" s="2">
        <v>47</v>
      </c>
      <c r="H6" s="16">
        <f t="shared" si="0"/>
        <v>267</v>
      </c>
    </row>
    <row r="7" spans="1:8" s="3" customFormat="1" x14ac:dyDescent="0.25">
      <c r="A7" s="7">
        <v>5</v>
      </c>
      <c r="B7" s="4" t="s">
        <v>59</v>
      </c>
      <c r="C7" s="2">
        <v>4</v>
      </c>
      <c r="D7" s="2">
        <v>10</v>
      </c>
      <c r="E7" s="2">
        <v>2</v>
      </c>
      <c r="F7" s="2">
        <v>16</v>
      </c>
      <c r="G7" s="2">
        <v>3</v>
      </c>
      <c r="H7" s="16">
        <f t="shared" si="0"/>
        <v>35</v>
      </c>
    </row>
    <row r="8" spans="1:8" s="3" customFormat="1" ht="18.75" customHeight="1" x14ac:dyDescent="0.25">
      <c r="A8" s="7">
        <v>6</v>
      </c>
      <c r="B8" s="4" t="s">
        <v>58</v>
      </c>
      <c r="C8" s="2">
        <v>9</v>
      </c>
      <c r="D8" s="2">
        <v>15</v>
      </c>
      <c r="E8" s="2">
        <v>3</v>
      </c>
      <c r="F8" s="2">
        <v>11</v>
      </c>
      <c r="G8" s="2">
        <v>8</v>
      </c>
      <c r="H8" s="16">
        <f t="shared" si="0"/>
        <v>46</v>
      </c>
    </row>
    <row r="9" spans="1:8" s="3" customFormat="1" ht="18.75" customHeight="1" x14ac:dyDescent="0.25">
      <c r="A9" s="7">
        <v>7</v>
      </c>
      <c r="B9" s="4" t="s">
        <v>57</v>
      </c>
      <c r="C9" s="2">
        <v>5</v>
      </c>
      <c r="D9" s="2">
        <v>6</v>
      </c>
      <c r="E9" s="2">
        <v>3</v>
      </c>
      <c r="F9" s="2">
        <v>7</v>
      </c>
      <c r="G9" s="2">
        <v>5</v>
      </c>
      <c r="H9" s="16">
        <f t="shared" si="0"/>
        <v>26</v>
      </c>
    </row>
    <row r="10" spans="1:8" s="3" customFormat="1" ht="30" x14ac:dyDescent="0.25">
      <c r="A10" s="7">
        <v>8</v>
      </c>
      <c r="B10" s="4" t="s">
        <v>56</v>
      </c>
      <c r="C10" s="2">
        <v>3</v>
      </c>
      <c r="D10" s="2">
        <v>10</v>
      </c>
      <c r="E10" s="2"/>
      <c r="F10" s="2">
        <v>1</v>
      </c>
      <c r="G10" s="2">
        <v>13</v>
      </c>
      <c r="H10" s="16">
        <f t="shared" si="0"/>
        <v>27</v>
      </c>
    </row>
    <row r="11" spans="1:8" s="3" customFormat="1" ht="18.75" customHeight="1" x14ac:dyDescent="0.25">
      <c r="A11" s="7">
        <v>9</v>
      </c>
      <c r="B11" s="4" t="s">
        <v>55</v>
      </c>
      <c r="C11" s="2">
        <v>4</v>
      </c>
      <c r="D11" s="2">
        <v>8</v>
      </c>
      <c r="E11" s="2">
        <v>6</v>
      </c>
      <c r="F11" s="2">
        <v>18</v>
      </c>
      <c r="G11" s="2">
        <v>8</v>
      </c>
      <c r="H11" s="16">
        <f t="shared" si="0"/>
        <v>44</v>
      </c>
    </row>
    <row r="12" spans="1:8" s="3" customFormat="1" x14ac:dyDescent="0.25">
      <c r="A12" s="7">
        <v>10</v>
      </c>
      <c r="B12" s="4" t="s">
        <v>54</v>
      </c>
      <c r="C12" s="2"/>
      <c r="D12" s="2">
        <v>15</v>
      </c>
      <c r="E12" s="2">
        <v>6</v>
      </c>
      <c r="F12" s="2">
        <v>6</v>
      </c>
      <c r="G12" s="2">
        <v>5</v>
      </c>
      <c r="H12" s="16">
        <f t="shared" si="0"/>
        <v>32</v>
      </c>
    </row>
    <row r="13" spans="1:8" s="3" customFormat="1" ht="18.75" customHeight="1" x14ac:dyDescent="0.25">
      <c r="A13" s="7">
        <v>11</v>
      </c>
      <c r="B13" s="4" t="s">
        <v>53</v>
      </c>
      <c r="C13" s="2">
        <v>3</v>
      </c>
      <c r="D13" s="2">
        <v>7</v>
      </c>
      <c r="E13" s="2">
        <v>2</v>
      </c>
      <c r="F13" s="2">
        <v>1</v>
      </c>
      <c r="G13" s="2">
        <v>2</v>
      </c>
      <c r="H13" s="16">
        <f t="shared" si="0"/>
        <v>15</v>
      </c>
    </row>
    <row r="14" spans="1:8" s="3" customFormat="1" ht="30" x14ac:dyDescent="0.25">
      <c r="A14" s="7">
        <v>12</v>
      </c>
      <c r="B14" s="4" t="s">
        <v>52</v>
      </c>
      <c r="C14" s="2">
        <v>10</v>
      </c>
      <c r="D14" s="2">
        <v>135</v>
      </c>
      <c r="E14" s="2">
        <v>17</v>
      </c>
      <c r="F14" s="2">
        <v>12</v>
      </c>
      <c r="G14" s="2">
        <v>80</v>
      </c>
      <c r="H14" s="16">
        <f t="shared" si="0"/>
        <v>254</v>
      </c>
    </row>
    <row r="15" spans="1:8" s="3" customFormat="1" ht="30" x14ac:dyDescent="0.25">
      <c r="A15" s="7">
        <v>13</v>
      </c>
      <c r="B15" s="4" t="s">
        <v>51</v>
      </c>
      <c r="C15" s="2">
        <v>5</v>
      </c>
      <c r="D15" s="2">
        <v>18</v>
      </c>
      <c r="E15" s="2">
        <v>2</v>
      </c>
      <c r="F15" s="2">
        <v>13</v>
      </c>
      <c r="G15" s="2">
        <v>11</v>
      </c>
      <c r="H15" s="16">
        <f t="shared" si="0"/>
        <v>49</v>
      </c>
    </row>
    <row r="16" spans="1:8" s="3" customFormat="1" ht="18.75" customHeight="1" x14ac:dyDescent="0.25">
      <c r="A16" s="7">
        <v>14</v>
      </c>
      <c r="B16" s="4" t="s">
        <v>50</v>
      </c>
      <c r="C16" s="2">
        <v>34</v>
      </c>
      <c r="D16" s="2">
        <v>117</v>
      </c>
      <c r="E16" s="2">
        <v>81</v>
      </c>
      <c r="F16" s="2">
        <v>75</v>
      </c>
      <c r="G16" s="2">
        <v>67</v>
      </c>
      <c r="H16" s="16">
        <f t="shared" si="0"/>
        <v>374</v>
      </c>
    </row>
    <row r="17" spans="1:8" s="3" customFormat="1" ht="30" x14ac:dyDescent="0.25">
      <c r="A17" s="7">
        <v>15</v>
      </c>
      <c r="B17" s="4" t="s">
        <v>49</v>
      </c>
      <c r="C17" s="2">
        <v>3</v>
      </c>
      <c r="D17" s="2">
        <v>18</v>
      </c>
      <c r="E17" s="2">
        <v>3</v>
      </c>
      <c r="F17" s="2">
        <v>9</v>
      </c>
      <c r="G17" s="2">
        <v>8</v>
      </c>
      <c r="H17" s="16">
        <f t="shared" si="0"/>
        <v>41</v>
      </c>
    </row>
    <row r="18" spans="1:8" s="3" customFormat="1" ht="18.75" customHeight="1" x14ac:dyDescent="0.25">
      <c r="A18" s="7">
        <v>16</v>
      </c>
      <c r="B18" s="4" t="s">
        <v>48</v>
      </c>
      <c r="C18" s="2"/>
      <c r="D18" s="2">
        <v>6</v>
      </c>
      <c r="E18" s="2">
        <v>5</v>
      </c>
      <c r="F18" s="2">
        <v>6</v>
      </c>
      <c r="G18" s="2">
        <v>3</v>
      </c>
      <c r="H18" s="16">
        <f t="shared" si="0"/>
        <v>20</v>
      </c>
    </row>
    <row r="19" spans="1:8" s="3" customFormat="1" ht="18.75" customHeight="1" x14ac:dyDescent="0.25">
      <c r="A19" s="7">
        <v>17</v>
      </c>
      <c r="B19" s="4" t="s">
        <v>47</v>
      </c>
      <c r="C19" s="2">
        <v>12</v>
      </c>
      <c r="D19" s="2">
        <v>66</v>
      </c>
      <c r="E19" s="2">
        <v>71</v>
      </c>
      <c r="F19" s="2">
        <v>43</v>
      </c>
      <c r="G19" s="2">
        <v>44</v>
      </c>
      <c r="H19" s="16">
        <f t="shared" si="0"/>
        <v>236</v>
      </c>
    </row>
    <row r="20" spans="1:8" s="3" customFormat="1" ht="18.75" customHeight="1" thickBot="1" x14ac:dyDescent="0.3">
      <c r="A20" s="8">
        <v>18</v>
      </c>
      <c r="B20" s="9" t="s">
        <v>46</v>
      </c>
      <c r="C20" s="19">
        <v>26</v>
      </c>
      <c r="D20" s="19">
        <v>10</v>
      </c>
      <c r="E20" s="19">
        <v>33</v>
      </c>
      <c r="F20" s="19">
        <v>54</v>
      </c>
      <c r="G20" s="19">
        <v>29</v>
      </c>
      <c r="H20" s="17">
        <f t="shared" si="0"/>
        <v>152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5607-D354-4861-9747-E4A4B0CEA166}">
  <sheetPr>
    <tabColor theme="5" tint="0.79998168889431442"/>
  </sheetPr>
  <dimension ref="A1:H5"/>
  <sheetViews>
    <sheetView workbookViewId="0">
      <selection activeCell="B11" sqref="B11"/>
    </sheetView>
  </sheetViews>
  <sheetFormatPr baseColWidth="10" defaultRowHeight="15" x14ac:dyDescent="0.25"/>
  <cols>
    <col min="1" max="1" width="5.7109375" bestFit="1" customWidth="1"/>
    <col min="2" max="2" width="46.42578125" style="6" customWidth="1"/>
    <col min="3" max="8" width="12.28515625" customWidth="1"/>
  </cols>
  <sheetData>
    <row r="1" spans="1:8" ht="22.5" customHeight="1" thickBot="1" x14ac:dyDescent="0.3">
      <c r="A1" s="24" t="s">
        <v>70</v>
      </c>
      <c r="B1" s="25"/>
      <c r="C1" s="25"/>
      <c r="D1" s="25"/>
      <c r="E1" s="25"/>
      <c r="F1" s="25"/>
      <c r="G1" s="25"/>
      <c r="H1" s="26"/>
    </row>
    <row r="2" spans="1:8" s="1" customFormat="1" ht="60.75" thickBot="1" x14ac:dyDescent="0.3">
      <c r="A2" s="12" t="s">
        <v>65</v>
      </c>
      <c r="B2" s="13" t="s">
        <v>67</v>
      </c>
      <c r="C2" s="13" t="s">
        <v>1</v>
      </c>
      <c r="D2" s="13" t="s">
        <v>2</v>
      </c>
      <c r="E2" s="13" t="s">
        <v>3</v>
      </c>
      <c r="F2" s="13" t="s">
        <v>64</v>
      </c>
      <c r="G2" s="13" t="s">
        <v>5</v>
      </c>
      <c r="H2" s="14" t="s">
        <v>66</v>
      </c>
    </row>
    <row r="3" spans="1:8" s="3" customFormat="1" x14ac:dyDescent="0.25">
      <c r="A3" s="7">
        <v>1</v>
      </c>
      <c r="B3" s="4" t="s">
        <v>45</v>
      </c>
      <c r="C3" s="2">
        <v>12</v>
      </c>
      <c r="D3" s="2">
        <v>21</v>
      </c>
      <c r="E3" s="2">
        <v>23</v>
      </c>
      <c r="F3" s="2">
        <v>27</v>
      </c>
      <c r="G3" s="2">
        <v>126</v>
      </c>
      <c r="H3" s="16">
        <f t="shared" ref="H3:H5" si="0">SUM(C3:G3)</f>
        <v>209</v>
      </c>
    </row>
    <row r="4" spans="1:8" s="3" customFormat="1" ht="18.75" customHeight="1" x14ac:dyDescent="0.25">
      <c r="A4" s="7">
        <v>2</v>
      </c>
      <c r="B4" s="4" t="s">
        <v>44</v>
      </c>
      <c r="C4" s="2">
        <v>13</v>
      </c>
      <c r="D4" s="2">
        <v>8</v>
      </c>
      <c r="E4" s="2">
        <v>10</v>
      </c>
      <c r="F4" s="2">
        <v>19</v>
      </c>
      <c r="G4" s="2">
        <v>54</v>
      </c>
      <c r="H4" s="16">
        <f t="shared" si="0"/>
        <v>104</v>
      </c>
    </row>
    <row r="5" spans="1:8" s="3" customFormat="1" ht="18.75" customHeight="1" thickBot="1" x14ac:dyDescent="0.3">
      <c r="A5" s="8">
        <v>3</v>
      </c>
      <c r="B5" s="9" t="s">
        <v>43</v>
      </c>
      <c r="C5" s="19">
        <v>20</v>
      </c>
      <c r="D5" s="19">
        <v>22</v>
      </c>
      <c r="E5" s="19">
        <v>71</v>
      </c>
      <c r="F5" s="19">
        <v>43</v>
      </c>
      <c r="G5" s="19">
        <v>49</v>
      </c>
      <c r="H5" s="17">
        <f t="shared" si="0"/>
        <v>205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 Y HERRAMIENTAS</vt:lpstr>
      <vt:lpstr>INSUMOS AGRICOLAS </vt:lpstr>
      <vt:lpstr>CONCENTRADOS PARA ANIMALES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Arturo Paternina</dc:creator>
  <cp:lastModifiedBy>Viviana Marcela Monroy Escobar</cp:lastModifiedBy>
  <cp:lastPrinted>2019-07-05T15:58:03Z</cp:lastPrinted>
  <dcterms:created xsi:type="dcterms:W3CDTF">2019-06-18T19:40:34Z</dcterms:created>
  <dcterms:modified xsi:type="dcterms:W3CDTF">2019-07-05T17:07:53Z</dcterms:modified>
</cp:coreProperties>
</file>