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O:\ODC\FILEUNODC\ADQUISICIONES\2019\Memorandos de Acuerdo\MA 21 de 2018 de ASOPROCAUCHO\Primera Revisión\Publicación\"/>
    </mc:Choice>
  </mc:AlternateContent>
  <xr:revisionPtr revIDLastSave="0" documentId="8_{1EAAB155-4BE9-4359-92F1-C77F07E942F4}" xr6:coauthVersionLast="36" xr6:coauthVersionMax="36" xr10:uidLastSave="{00000000-0000-0000-0000-000000000000}"/>
  <bookViews>
    <workbookView xWindow="0" yWindow="0" windowWidth="20490" windowHeight="7350" xr2:uid="{00000000-000D-0000-FFFF-FFFF00000000}"/>
  </bookViews>
  <sheets>
    <sheet name="Bloque 1. Insumos" sheetId="1" r:id="rId1"/>
    <sheet name="Bloque 2. Ferreteria" sheetId="2" r:id="rId2"/>
    <sheet name="Bloque 3. Aves" sheetId="4" r:id="rId3"/>
    <sheet name="Bloque 4. Lechones" sheetId="5" r:id="rId4"/>
    <sheet name="Bloque 5. Material vegetal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4"/>
  <c r="D6" i="5"/>
  <c r="D6" i="3"/>
</calcChain>
</file>

<file path=xl/sharedStrings.xml><?xml version="1.0" encoding="utf-8"?>
<sst xmlns="http://schemas.openxmlformats.org/spreadsheetml/2006/main" count="288" uniqueCount="133">
  <si>
    <t>BARRANCO COLORADO</t>
  </si>
  <si>
    <t>GUANAPALO</t>
  </si>
  <si>
    <t xml:space="preserve">Levamisol 3.5 % </t>
  </si>
  <si>
    <t>Vitamina</t>
  </si>
  <si>
    <t xml:space="preserve">Antibiótico Eritrovet </t>
  </si>
  <si>
    <t xml:space="preserve">Desinfectante Específico, Yodo, </t>
  </si>
  <si>
    <t xml:space="preserve">Complejo B </t>
  </si>
  <si>
    <t>Hierro Solución Inyectable</t>
  </si>
  <si>
    <t xml:space="preserve">Antibiótico Oxitetraciclina L.A. </t>
  </si>
  <si>
    <t>Antibiótico Oxitetraciclina L.A.  250</t>
  </si>
  <si>
    <t>TOTAL</t>
  </si>
  <si>
    <t>Concentrado para cría de pollitas, con proteína mínimo del 21 % de proteína. Bulto por 40 Kilos</t>
  </si>
  <si>
    <t>Concentrado para levante de pollitas, con proteína mínimo del 12%. Bulto por 40 Kilos</t>
  </si>
  <si>
    <t>Concentrado para inicio de postura de pollas, con proteína mínimo del 18,5%. Bulto por 40 Kilos</t>
  </si>
  <si>
    <t>Concentrado para aves de postura que esten por encima del 5% del porcentaje de postura, con  proteina minima del 17,5%. Bulto por 40 Kilos</t>
  </si>
  <si>
    <t>Maíz amarillo partido en arrobas, como pienso para aves</t>
  </si>
  <si>
    <t>Concentrado para cria-levante, de pollos de engorde con porcentaje mínimo  24-22%del de proteína. Bulto por 40 Kilos</t>
  </si>
  <si>
    <t>Concentrado para ceba-broiler-engorde, de pollos de engorde con porcentaje mínimo de 19 - 20% de proteína. Bulto por 40 Kilos</t>
  </si>
  <si>
    <t>Concentrado para cría y/o levante  de cerdos, con porcentaje mínimo de 18-20% de proteína. Bulto por 40 Kilos</t>
  </si>
  <si>
    <t>Concentrado para ceba dea cerdos, con proteína mínimo de 16% de proteína. Bulto por 40 Kilos</t>
  </si>
  <si>
    <t>Salvado de maíz, como pienso para especies menores. Bulto por 40 Kilos</t>
  </si>
  <si>
    <t xml:space="preserve"> Maíz ICA V-109</t>
  </si>
  <si>
    <t>Semilla De Cilantro Patimorado</t>
  </si>
  <si>
    <t xml:space="preserve">Semilla De Cebolla </t>
  </si>
  <si>
    <t xml:space="preserve"> Semilla De Tomate Larga Vida</t>
  </si>
  <si>
    <t>Semilla De Pimenton</t>
  </si>
  <si>
    <t xml:space="preserve"> Semilla De Pepino Cohombro</t>
  </si>
  <si>
    <t xml:space="preserve"> Semilla De Tomáte Cherri</t>
  </si>
  <si>
    <t xml:space="preserve"> Semilla De Ahuyama Cuello</t>
  </si>
  <si>
    <t xml:space="preserve"> Semilla De Habichuela Agua Azul,</t>
  </si>
  <si>
    <t xml:space="preserve"> Semilla De Hierbabuena</t>
  </si>
  <si>
    <t>semilla de albahaca</t>
  </si>
  <si>
    <t>Semilla de laurel</t>
  </si>
  <si>
    <t>Semilla De Papaya</t>
  </si>
  <si>
    <t xml:space="preserve"> Semilla De Maracuya</t>
  </si>
  <si>
    <t>Semilla De Badea</t>
  </si>
  <si>
    <t xml:space="preserve"> Semilla De Melón</t>
  </si>
  <si>
    <t xml:space="preserve"> Semilla De Prontoalivio</t>
  </si>
  <si>
    <t>Semilla De Frijol</t>
  </si>
  <si>
    <t>Semilla De patilla</t>
  </si>
  <si>
    <t>Semilla De cebollin</t>
  </si>
  <si>
    <t>Semilla De Ají</t>
  </si>
  <si>
    <t>Sulfato de Magnesio (S20%,CIO3%y MG25%)</t>
  </si>
  <si>
    <t>Sulfato de cobre(S13% Cu 25%)</t>
  </si>
  <si>
    <t>Cal Apagada</t>
  </si>
  <si>
    <t>Roca fosforica Bulto de 50 kilos</t>
  </si>
  <si>
    <t xml:space="preserve"> Acido Borico (H3BO3 99.8% ó  B2O3 56%)</t>
  </si>
  <si>
    <t>azúfre</t>
  </si>
  <si>
    <t>Abono Compuesto Triple 15 (15-15-15)</t>
  </si>
  <si>
    <t xml:space="preserve"> Melaza Liquida</t>
  </si>
  <si>
    <t xml:space="preserve"> Levadura libra</t>
  </si>
  <si>
    <t>trichoderma o trichobiol</t>
  </si>
  <si>
    <t>safer - mix</t>
  </si>
  <si>
    <t>Bacillus subtillis</t>
  </si>
  <si>
    <t xml:space="preserve"> Tierra de diatomeas kilo</t>
  </si>
  <si>
    <t xml:space="preserve">Comederos tolva para aves  x 12 Kg </t>
  </si>
  <si>
    <t xml:space="preserve"> Comederos tolva para aves  x 8 Kg </t>
  </si>
  <si>
    <t>Bebedero Manual De Campana Uso Avícola x 7 litros</t>
  </si>
  <si>
    <t>Bebedero Manual De Campana Uso Avícola x 5 litros</t>
  </si>
  <si>
    <t>Bebedero Automático Uso Avícola</t>
  </si>
  <si>
    <t>Bebedero Automático  (Chupo Metálico -Cerdos)</t>
  </si>
  <si>
    <t>CEMENTO GRIS</t>
  </si>
  <si>
    <t>Tubo de pvc 4" x gm semi pesado</t>
  </si>
  <si>
    <t>Gravilla</t>
  </si>
  <si>
    <t>Tanque PLÁSTICO NEGRO ALTO 500 litros</t>
  </si>
  <si>
    <t>Tanque PLÁSTICO NEGRO BAJO 500 litros</t>
  </si>
  <si>
    <t>Tanque PLÁSTICO NEGRO ALTO  250 litros</t>
  </si>
  <si>
    <t>Tanque PLÁSTICO NEGRO ALTO   1000 litros</t>
  </si>
  <si>
    <t>Teja de zinz</t>
  </si>
  <si>
    <t>Polisombra</t>
  </si>
  <si>
    <t>Malla plastica</t>
  </si>
  <si>
    <t>Malla para piso verde</t>
  </si>
  <si>
    <t>Malla metálica 1, 45 m X 30 ml</t>
  </si>
  <si>
    <t>Malla metálica, rollo de 1,80 mt x 30 mt</t>
  </si>
  <si>
    <t>Recipiente Plastico 220 Ltrs  con tapa</t>
  </si>
  <si>
    <t>Recipiente Plastico 120 Ltrs (tamaño mediano) con tapa</t>
  </si>
  <si>
    <t>Grapas</t>
  </si>
  <si>
    <t>Puntilla 2"</t>
  </si>
  <si>
    <t>Puntillas 2" 1/2</t>
  </si>
  <si>
    <t>Puntilla  3"</t>
  </si>
  <si>
    <t>Puntilla 3 1/2"</t>
  </si>
  <si>
    <t>Puntilla 4"</t>
  </si>
  <si>
    <t>puntilla pega zinz 2" por libra</t>
  </si>
  <si>
    <t>Amarres para Zinc</t>
  </si>
  <si>
    <t>Alambre triple Galvanizado, calibre 14</t>
  </si>
  <si>
    <t>Alambre de Puas, Calibre 15</t>
  </si>
  <si>
    <t>ALAMBRE DULCE</t>
  </si>
  <si>
    <t>Palín</t>
  </si>
  <si>
    <t>Rastrillo Metalico</t>
  </si>
  <si>
    <t>Rastrillo Plástico</t>
  </si>
  <si>
    <t>Bomba Fumigadora De Espalda X 20 Litros.</t>
  </si>
  <si>
    <t>Moto Bomba</t>
  </si>
  <si>
    <t>codos de 1/2"</t>
  </si>
  <si>
    <t>Tee de 1/2"</t>
  </si>
  <si>
    <t>uniones de 1/2"</t>
  </si>
  <si>
    <t>Balde</t>
  </si>
  <si>
    <t>Tubo PVC 1/2</t>
  </si>
  <si>
    <t>Tubo PVC 4"</t>
  </si>
  <si>
    <t>LONA VERDE</t>
  </si>
  <si>
    <t>MANGUERA DE   1 1/2" calibre 40</t>
  </si>
  <si>
    <t>Manguera de 1" calibre 60</t>
  </si>
  <si>
    <t>Manguera de 1 1/4" calibre 60</t>
  </si>
  <si>
    <t>Manguera de 1 1/2" calibre 40</t>
  </si>
  <si>
    <t>Manguera de 1/2" calibre 60</t>
  </si>
  <si>
    <t>Alambre de Puas Calibre 12,5</t>
  </si>
  <si>
    <t>Carretilla Plástica Tipo Bugy</t>
  </si>
  <si>
    <t>Lombris Roja Californiana</t>
  </si>
  <si>
    <t>Gallinas Hy-Line Brown</t>
  </si>
  <si>
    <t>Pollo De Engorde</t>
  </si>
  <si>
    <t>Gallinas Hy-Line Brown 1 dia de edad</t>
  </si>
  <si>
    <t xml:space="preserve">Lechon Macho Desteto </t>
  </si>
  <si>
    <t xml:space="preserve">Lechon Macho Desteto Entero </t>
  </si>
  <si>
    <t xml:space="preserve">Lechon Hembra </t>
  </si>
  <si>
    <t>Plántula de Aguacate Injerto Lorena</t>
  </si>
  <si>
    <t xml:space="preserve"> Plántula de Limón Taiti</t>
  </si>
  <si>
    <t>Plántula de Mandarina injertada arrayana</t>
  </si>
  <si>
    <t>Plántula de Guayaba Pera Injerto</t>
  </si>
  <si>
    <t xml:space="preserve">Plántula de Naranja Valencia </t>
  </si>
  <si>
    <t xml:space="preserve"> Plántula de Naranja Tangelo</t>
  </si>
  <si>
    <t xml:space="preserve"> Plántula de Mango Tomy</t>
  </si>
  <si>
    <t>CANT.</t>
  </si>
  <si>
    <t>N° BENEFICIARIOS POR PUNTO DE ENTREGA</t>
  </si>
  <si>
    <t>CANT</t>
  </si>
  <si>
    <t>PUNTO DE ENTREGA</t>
  </si>
  <si>
    <t>DEPARTAMENTO</t>
  </si>
  <si>
    <t>MUNICIPIO</t>
  </si>
  <si>
    <t>GUAVIARE</t>
  </si>
  <si>
    <t>SAN JOSE DEL GUAVIARE</t>
  </si>
  <si>
    <t>BLOQUE 5. MATERIAL VEGETAL</t>
  </si>
  <si>
    <t>BLOQUE 4. LECHONES</t>
  </si>
  <si>
    <t>BLOQUE 3. AVES</t>
  </si>
  <si>
    <t>BLOQUE 2. FERRETERIA</t>
  </si>
  <si>
    <t>BLOQUE 1. INSUMOS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</si>
</sst>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6"/>
  <sheetViews>
    <sheetView tabSelected="1" zoomScale="80" zoomScaleNormal="80" workbookViewId="0">
      <selection activeCell="L23" sqref="L23"/>
    </sheetView>
  </sheetViews>
  <sheetFormatPr baseColWidth="10" defaultRowHeight="15" x14ac:dyDescent="0.25"/>
  <cols>
    <col min="1" max="1" width="11.28515625" bestFit="1" customWidth="1"/>
    <col min="2" max="2" width="25.5703125" bestFit="1" customWidth="1"/>
    <col min="3" max="3" width="21.7109375" bestFit="1" customWidth="1"/>
    <col min="4" max="10" width="6.5703125" bestFit="1" customWidth="1"/>
    <col min="11" max="11" width="8.140625" customWidth="1"/>
    <col min="12" max="12" width="6.5703125" bestFit="1" customWidth="1"/>
    <col min="13" max="14" width="6.85546875" bestFit="1" customWidth="1"/>
    <col min="15" max="19" width="9.5703125" bestFit="1" customWidth="1"/>
    <col min="20" max="22" width="6.85546875" bestFit="1" customWidth="1"/>
    <col min="23" max="58" width="6.5703125" bestFit="1" customWidth="1"/>
    <col min="59" max="60" width="6.85546875" bestFit="1" customWidth="1"/>
    <col min="61" max="62" width="6.5703125" bestFit="1" customWidth="1"/>
  </cols>
  <sheetData>
    <row r="1" spans="1:62" x14ac:dyDescent="0.25">
      <c r="A1" s="17" t="s">
        <v>132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9"/>
    </row>
    <row r="2" spans="1:62" ht="270" x14ac:dyDescent="0.25">
      <c r="A2" s="14" t="s">
        <v>124</v>
      </c>
      <c r="B2" s="14" t="s">
        <v>125</v>
      </c>
      <c r="C2" s="14" t="s">
        <v>123</v>
      </c>
      <c r="D2" s="6" t="s">
        <v>121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15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6" t="s">
        <v>31</v>
      </c>
      <c r="AH2" s="6" t="s">
        <v>32</v>
      </c>
      <c r="AI2" s="6" t="s">
        <v>33</v>
      </c>
      <c r="AJ2" s="6" t="s">
        <v>34</v>
      </c>
      <c r="AK2" s="6" t="s">
        <v>35</v>
      </c>
      <c r="AL2" s="6" t="s">
        <v>36</v>
      </c>
      <c r="AM2" s="6" t="s">
        <v>37</v>
      </c>
      <c r="AN2" s="6" t="s">
        <v>38</v>
      </c>
      <c r="AO2" s="6" t="s">
        <v>39</v>
      </c>
      <c r="AP2" s="6" t="s">
        <v>40</v>
      </c>
      <c r="AQ2" s="6" t="s">
        <v>41</v>
      </c>
      <c r="AR2" s="6" t="s">
        <v>42</v>
      </c>
      <c r="AS2" s="6" t="s">
        <v>43</v>
      </c>
      <c r="AT2" s="6" t="s">
        <v>44</v>
      </c>
      <c r="AU2" s="6" t="s">
        <v>45</v>
      </c>
      <c r="AV2" s="6" t="s">
        <v>46</v>
      </c>
      <c r="AW2" s="6" t="s">
        <v>47</v>
      </c>
      <c r="AX2" s="6" t="s">
        <v>48</v>
      </c>
      <c r="AY2" s="6" t="s">
        <v>49</v>
      </c>
      <c r="AZ2" s="6" t="s">
        <v>50</v>
      </c>
      <c r="BA2" s="6" t="s">
        <v>51</v>
      </c>
      <c r="BB2" s="6" t="s">
        <v>52</v>
      </c>
      <c r="BC2" s="6" t="s">
        <v>53</v>
      </c>
      <c r="BD2" s="6" t="s">
        <v>54</v>
      </c>
      <c r="BE2" s="6" t="s">
        <v>55</v>
      </c>
      <c r="BF2" s="6" t="s">
        <v>56</v>
      </c>
      <c r="BG2" s="6" t="s">
        <v>57</v>
      </c>
      <c r="BH2" s="6" t="s">
        <v>58</v>
      </c>
      <c r="BI2" s="6" t="s">
        <v>59</v>
      </c>
      <c r="BJ2" s="6" t="s">
        <v>60</v>
      </c>
    </row>
    <row r="3" spans="1:62" x14ac:dyDescent="0.25">
      <c r="A3" s="14"/>
      <c r="B3" s="14"/>
      <c r="C3" s="14"/>
      <c r="D3" s="3" t="s">
        <v>122</v>
      </c>
      <c r="E3" s="3" t="s">
        <v>122</v>
      </c>
      <c r="F3" s="3" t="s">
        <v>122</v>
      </c>
      <c r="G3" s="3" t="s">
        <v>122</v>
      </c>
      <c r="H3" s="3" t="s">
        <v>122</v>
      </c>
      <c r="I3" s="3" t="s">
        <v>122</v>
      </c>
      <c r="J3" s="3" t="s">
        <v>122</v>
      </c>
      <c r="K3" s="3" t="s">
        <v>122</v>
      </c>
      <c r="L3" s="3" t="s">
        <v>122</v>
      </c>
      <c r="M3" s="3" t="s">
        <v>122</v>
      </c>
      <c r="N3" s="3" t="s">
        <v>122</v>
      </c>
      <c r="O3" s="3" t="s">
        <v>122</v>
      </c>
      <c r="P3" s="3" t="s">
        <v>122</v>
      </c>
      <c r="Q3" s="3" t="s">
        <v>122</v>
      </c>
      <c r="R3" s="3" t="s">
        <v>122</v>
      </c>
      <c r="S3" s="3" t="s">
        <v>122</v>
      </c>
      <c r="T3" s="3" t="s">
        <v>122</v>
      </c>
      <c r="U3" s="3" t="s">
        <v>122</v>
      </c>
      <c r="V3" s="3" t="s">
        <v>122</v>
      </c>
      <c r="W3" s="3" t="s">
        <v>122</v>
      </c>
      <c r="X3" s="3" t="s">
        <v>122</v>
      </c>
      <c r="Y3" s="3" t="s">
        <v>122</v>
      </c>
      <c r="Z3" s="3" t="s">
        <v>122</v>
      </c>
      <c r="AA3" s="3" t="s">
        <v>122</v>
      </c>
      <c r="AB3" s="3" t="s">
        <v>122</v>
      </c>
      <c r="AC3" s="3" t="s">
        <v>122</v>
      </c>
      <c r="AD3" s="3" t="s">
        <v>122</v>
      </c>
      <c r="AE3" s="3" t="s">
        <v>122</v>
      </c>
      <c r="AF3" s="3" t="s">
        <v>122</v>
      </c>
      <c r="AG3" s="3" t="s">
        <v>122</v>
      </c>
      <c r="AH3" s="3" t="s">
        <v>122</v>
      </c>
      <c r="AI3" s="3" t="s">
        <v>122</v>
      </c>
      <c r="AJ3" s="3" t="s">
        <v>122</v>
      </c>
      <c r="AK3" s="3" t="s">
        <v>122</v>
      </c>
      <c r="AL3" s="3" t="s">
        <v>122</v>
      </c>
      <c r="AM3" s="3" t="s">
        <v>122</v>
      </c>
      <c r="AN3" s="3" t="s">
        <v>122</v>
      </c>
      <c r="AO3" s="3" t="s">
        <v>122</v>
      </c>
      <c r="AP3" s="3" t="s">
        <v>122</v>
      </c>
      <c r="AQ3" s="3" t="s">
        <v>122</v>
      </c>
      <c r="AR3" s="3" t="s">
        <v>122</v>
      </c>
      <c r="AS3" s="3" t="s">
        <v>122</v>
      </c>
      <c r="AT3" s="3" t="s">
        <v>122</v>
      </c>
      <c r="AU3" s="3" t="s">
        <v>122</v>
      </c>
      <c r="AV3" s="3" t="s">
        <v>122</v>
      </c>
      <c r="AW3" s="3" t="s">
        <v>122</v>
      </c>
      <c r="AX3" s="3" t="s">
        <v>122</v>
      </c>
      <c r="AY3" s="3" t="s">
        <v>122</v>
      </c>
      <c r="AZ3" s="3" t="s">
        <v>122</v>
      </c>
      <c r="BA3" s="3" t="s">
        <v>122</v>
      </c>
      <c r="BB3" s="3" t="s">
        <v>122</v>
      </c>
      <c r="BC3" s="3" t="s">
        <v>122</v>
      </c>
      <c r="BD3" s="3" t="s">
        <v>122</v>
      </c>
      <c r="BE3" s="3" t="s">
        <v>122</v>
      </c>
      <c r="BF3" s="3" t="s">
        <v>122</v>
      </c>
      <c r="BG3" s="3" t="s">
        <v>122</v>
      </c>
      <c r="BH3" s="3" t="s">
        <v>122</v>
      </c>
      <c r="BI3" s="3" t="s">
        <v>122</v>
      </c>
      <c r="BJ3" s="3" t="s">
        <v>122</v>
      </c>
    </row>
    <row r="4" spans="1:62" x14ac:dyDescent="0.25">
      <c r="A4" s="15" t="s">
        <v>126</v>
      </c>
      <c r="B4" s="16" t="s">
        <v>127</v>
      </c>
      <c r="C4" s="1" t="s">
        <v>0</v>
      </c>
      <c r="D4" s="5">
        <v>45</v>
      </c>
      <c r="E4" s="1">
        <v>71</v>
      </c>
      <c r="F4" s="1">
        <v>31</v>
      </c>
      <c r="G4" s="1">
        <v>5</v>
      </c>
      <c r="H4" s="1">
        <v>1</v>
      </c>
      <c r="I4" s="1">
        <v>1</v>
      </c>
      <c r="J4" s="1">
        <v>0</v>
      </c>
      <c r="K4" s="1">
        <v>0</v>
      </c>
      <c r="L4" s="1">
        <v>22</v>
      </c>
      <c r="M4" s="1">
        <v>0</v>
      </c>
      <c r="N4" s="1">
        <v>33</v>
      </c>
      <c r="O4" s="1">
        <v>88</v>
      </c>
      <c r="P4" s="1">
        <v>23</v>
      </c>
      <c r="Q4" s="1">
        <v>29</v>
      </c>
      <c r="R4" s="1">
        <v>3</v>
      </c>
      <c r="S4" s="1">
        <v>19</v>
      </c>
      <c r="T4" s="1">
        <v>37</v>
      </c>
      <c r="U4" s="1">
        <v>0</v>
      </c>
      <c r="V4" s="1">
        <v>4</v>
      </c>
      <c r="W4" s="1">
        <v>1</v>
      </c>
      <c r="X4" s="1">
        <v>51</v>
      </c>
      <c r="Y4" s="1">
        <v>56</v>
      </c>
      <c r="Z4" s="1">
        <v>59</v>
      </c>
      <c r="AA4" s="1">
        <v>39</v>
      </c>
      <c r="AB4" s="1">
        <v>45</v>
      </c>
      <c r="AC4" s="1">
        <v>10</v>
      </c>
      <c r="AD4" s="1">
        <v>12</v>
      </c>
      <c r="AE4" s="1">
        <v>25</v>
      </c>
      <c r="AF4" s="1">
        <v>0</v>
      </c>
      <c r="AG4" s="1">
        <v>0</v>
      </c>
      <c r="AH4" s="1">
        <v>0</v>
      </c>
      <c r="AI4" s="1">
        <v>4</v>
      </c>
      <c r="AJ4" s="1">
        <v>0</v>
      </c>
      <c r="AK4" s="1">
        <v>0</v>
      </c>
      <c r="AL4" s="1">
        <v>2</v>
      </c>
      <c r="AM4" s="1">
        <v>0</v>
      </c>
      <c r="AN4" s="1">
        <v>1</v>
      </c>
      <c r="AO4" s="1">
        <v>12</v>
      </c>
      <c r="AP4" s="1">
        <v>4</v>
      </c>
      <c r="AQ4" s="1">
        <v>2</v>
      </c>
      <c r="AR4" s="1">
        <v>0</v>
      </c>
      <c r="AS4" s="1">
        <v>6</v>
      </c>
      <c r="AT4" s="1">
        <v>3</v>
      </c>
      <c r="AU4" s="1">
        <v>0</v>
      </c>
      <c r="AV4" s="1">
        <v>0</v>
      </c>
      <c r="AW4" s="1">
        <v>0</v>
      </c>
      <c r="AX4" s="1">
        <v>0</v>
      </c>
      <c r="AY4" s="1">
        <v>8</v>
      </c>
      <c r="AZ4" s="1">
        <v>0</v>
      </c>
      <c r="BA4" s="1">
        <v>0</v>
      </c>
      <c r="BB4" s="1">
        <v>0</v>
      </c>
      <c r="BC4" s="1">
        <v>0</v>
      </c>
      <c r="BD4" s="1">
        <v>9</v>
      </c>
      <c r="BE4" s="1">
        <v>51</v>
      </c>
      <c r="BF4" s="1">
        <v>1</v>
      </c>
      <c r="BG4" s="1">
        <v>50</v>
      </c>
      <c r="BH4" s="1">
        <v>3</v>
      </c>
      <c r="BI4" s="1">
        <v>2</v>
      </c>
      <c r="BJ4" s="1">
        <v>6</v>
      </c>
    </row>
    <row r="5" spans="1:62" x14ac:dyDescent="0.25">
      <c r="A5" s="15"/>
      <c r="B5" s="16"/>
      <c r="C5" s="1" t="s">
        <v>1</v>
      </c>
      <c r="D5" s="5">
        <v>84</v>
      </c>
      <c r="E5" s="1">
        <v>110</v>
      </c>
      <c r="F5" s="1">
        <v>81</v>
      </c>
      <c r="G5" s="1">
        <v>15</v>
      </c>
      <c r="H5" s="1">
        <v>2</v>
      </c>
      <c r="I5" s="1">
        <v>8</v>
      </c>
      <c r="J5" s="1">
        <v>3</v>
      </c>
      <c r="K5" s="1">
        <v>3</v>
      </c>
      <c r="L5" s="1">
        <v>13</v>
      </c>
      <c r="M5" s="1">
        <v>4</v>
      </c>
      <c r="N5" s="1">
        <v>82</v>
      </c>
      <c r="O5" s="1">
        <v>69</v>
      </c>
      <c r="P5" s="1">
        <v>27</v>
      </c>
      <c r="Q5" s="1">
        <v>29</v>
      </c>
      <c r="R5" s="1">
        <v>19</v>
      </c>
      <c r="S5" s="1">
        <v>47</v>
      </c>
      <c r="T5" s="1">
        <v>67</v>
      </c>
      <c r="U5" s="1">
        <v>16</v>
      </c>
      <c r="V5" s="1">
        <v>40</v>
      </c>
      <c r="W5" s="1">
        <v>1</v>
      </c>
      <c r="X5" s="1">
        <v>91</v>
      </c>
      <c r="Y5" s="1">
        <v>103</v>
      </c>
      <c r="Z5" s="1">
        <v>97</v>
      </c>
      <c r="AA5" s="1">
        <v>83</v>
      </c>
      <c r="AB5" s="1">
        <v>78</v>
      </c>
      <c r="AC5" s="1">
        <v>37</v>
      </c>
      <c r="AD5" s="1">
        <v>29</v>
      </c>
      <c r="AE5" s="1">
        <v>46</v>
      </c>
      <c r="AF5" s="1">
        <v>2</v>
      </c>
      <c r="AG5" s="1">
        <v>4</v>
      </c>
      <c r="AH5" s="1">
        <v>5</v>
      </c>
      <c r="AI5" s="1">
        <v>5</v>
      </c>
      <c r="AJ5" s="1">
        <v>7</v>
      </c>
      <c r="AK5" s="1">
        <v>2</v>
      </c>
      <c r="AL5" s="1">
        <v>9</v>
      </c>
      <c r="AM5" s="1">
        <v>1</v>
      </c>
      <c r="AN5" s="1">
        <v>0</v>
      </c>
      <c r="AO5" s="1">
        <v>12</v>
      </c>
      <c r="AP5" s="1">
        <v>3</v>
      </c>
      <c r="AQ5" s="1">
        <v>5</v>
      </c>
      <c r="AR5" s="1">
        <v>2</v>
      </c>
      <c r="AS5" s="1">
        <v>2</v>
      </c>
      <c r="AT5" s="1">
        <v>2</v>
      </c>
      <c r="AU5" s="1">
        <v>3</v>
      </c>
      <c r="AV5" s="1">
        <v>1</v>
      </c>
      <c r="AW5" s="1">
        <v>2</v>
      </c>
      <c r="AX5" s="1">
        <v>4</v>
      </c>
      <c r="AY5" s="1">
        <v>15</v>
      </c>
      <c r="AZ5" s="1">
        <v>4</v>
      </c>
      <c r="BA5" s="1">
        <v>2</v>
      </c>
      <c r="BB5" s="1">
        <v>2</v>
      </c>
      <c r="BC5" s="1">
        <v>1</v>
      </c>
      <c r="BD5" s="1">
        <v>4</v>
      </c>
      <c r="BE5" s="1">
        <v>65</v>
      </c>
      <c r="BF5" s="1">
        <v>5</v>
      </c>
      <c r="BG5" s="1">
        <v>57</v>
      </c>
      <c r="BH5" s="1">
        <v>4</v>
      </c>
      <c r="BI5" s="1">
        <v>2</v>
      </c>
      <c r="BJ5" s="1">
        <v>26</v>
      </c>
    </row>
    <row r="6" spans="1:62" x14ac:dyDescent="0.25">
      <c r="C6" s="1" t="s">
        <v>10</v>
      </c>
      <c r="D6" s="11">
        <f t="shared" ref="D6:AI6" si="0">+D4+D5</f>
        <v>129</v>
      </c>
      <c r="E6" s="25">
        <f t="shared" si="0"/>
        <v>181</v>
      </c>
      <c r="F6" s="25">
        <f t="shared" si="0"/>
        <v>112</v>
      </c>
      <c r="G6" s="1">
        <f t="shared" si="0"/>
        <v>20</v>
      </c>
      <c r="H6" s="1">
        <f t="shared" si="0"/>
        <v>3</v>
      </c>
      <c r="I6" s="1">
        <f t="shared" si="0"/>
        <v>9</v>
      </c>
      <c r="J6" s="1">
        <f t="shared" si="0"/>
        <v>3</v>
      </c>
      <c r="K6" s="25">
        <f t="shared" si="0"/>
        <v>3</v>
      </c>
      <c r="L6" s="25">
        <f t="shared" si="0"/>
        <v>35</v>
      </c>
      <c r="M6" s="25">
        <f t="shared" si="0"/>
        <v>4</v>
      </c>
      <c r="N6" s="1">
        <f t="shared" si="0"/>
        <v>115</v>
      </c>
      <c r="O6" s="1">
        <f t="shared" si="0"/>
        <v>157</v>
      </c>
      <c r="P6" s="1">
        <f t="shared" si="0"/>
        <v>50</v>
      </c>
      <c r="Q6" s="1">
        <f t="shared" si="0"/>
        <v>58</v>
      </c>
      <c r="R6" s="1">
        <f t="shared" si="0"/>
        <v>22</v>
      </c>
      <c r="S6" s="1">
        <f t="shared" si="0"/>
        <v>66</v>
      </c>
      <c r="T6" s="1">
        <f t="shared" si="0"/>
        <v>104</v>
      </c>
      <c r="U6" s="1">
        <f t="shared" si="0"/>
        <v>16</v>
      </c>
      <c r="V6" s="1">
        <f t="shared" si="0"/>
        <v>44</v>
      </c>
      <c r="W6" s="1">
        <f t="shared" si="0"/>
        <v>2</v>
      </c>
      <c r="X6" s="1">
        <f t="shared" si="0"/>
        <v>142</v>
      </c>
      <c r="Y6" s="1">
        <f t="shared" si="0"/>
        <v>159</v>
      </c>
      <c r="Z6" s="1">
        <f t="shared" si="0"/>
        <v>156</v>
      </c>
      <c r="AA6" s="1">
        <f t="shared" si="0"/>
        <v>122</v>
      </c>
      <c r="AB6" s="1">
        <f t="shared" si="0"/>
        <v>123</v>
      </c>
      <c r="AC6" s="1">
        <f t="shared" si="0"/>
        <v>47</v>
      </c>
      <c r="AD6" s="1">
        <f t="shared" si="0"/>
        <v>41</v>
      </c>
      <c r="AE6" s="1">
        <f t="shared" si="0"/>
        <v>71</v>
      </c>
      <c r="AF6" s="1">
        <f t="shared" si="0"/>
        <v>2</v>
      </c>
      <c r="AG6" s="1">
        <f t="shared" si="0"/>
        <v>4</v>
      </c>
      <c r="AH6" s="1">
        <f t="shared" si="0"/>
        <v>5</v>
      </c>
      <c r="AI6" s="1">
        <f t="shared" si="0"/>
        <v>9</v>
      </c>
      <c r="AJ6" s="1">
        <f t="shared" ref="AJ6:BO6" si="1">+AJ4+AJ5</f>
        <v>7</v>
      </c>
      <c r="AK6" s="1">
        <f t="shared" si="1"/>
        <v>2</v>
      </c>
      <c r="AL6" s="1">
        <f t="shared" si="1"/>
        <v>11</v>
      </c>
      <c r="AM6" s="1">
        <f t="shared" si="1"/>
        <v>1</v>
      </c>
      <c r="AN6" s="1">
        <f t="shared" si="1"/>
        <v>1</v>
      </c>
      <c r="AO6" s="1">
        <f t="shared" si="1"/>
        <v>24</v>
      </c>
      <c r="AP6" s="1">
        <f t="shared" si="1"/>
        <v>7</v>
      </c>
      <c r="AQ6" s="1">
        <f t="shared" si="1"/>
        <v>7</v>
      </c>
      <c r="AR6" s="1">
        <f t="shared" si="1"/>
        <v>2</v>
      </c>
      <c r="AS6" s="1">
        <f t="shared" si="1"/>
        <v>8</v>
      </c>
      <c r="AT6" s="1">
        <f t="shared" si="1"/>
        <v>5</v>
      </c>
      <c r="AU6" s="1">
        <f t="shared" si="1"/>
        <v>3</v>
      </c>
      <c r="AV6" s="1">
        <f t="shared" si="1"/>
        <v>1</v>
      </c>
      <c r="AW6" s="1">
        <f t="shared" si="1"/>
        <v>2</v>
      </c>
      <c r="AX6" s="1">
        <f t="shared" si="1"/>
        <v>4</v>
      </c>
      <c r="AY6" s="1">
        <f t="shared" si="1"/>
        <v>23</v>
      </c>
      <c r="AZ6" s="1">
        <f t="shared" si="1"/>
        <v>4</v>
      </c>
      <c r="BA6" s="1">
        <f t="shared" si="1"/>
        <v>2</v>
      </c>
      <c r="BB6" s="1">
        <f t="shared" si="1"/>
        <v>2</v>
      </c>
      <c r="BC6" s="1">
        <f t="shared" si="1"/>
        <v>1</v>
      </c>
      <c r="BD6" s="1">
        <f t="shared" si="1"/>
        <v>13</v>
      </c>
      <c r="BE6" s="1">
        <f t="shared" si="1"/>
        <v>116</v>
      </c>
      <c r="BF6" s="1">
        <f t="shared" si="1"/>
        <v>6</v>
      </c>
      <c r="BG6" s="1">
        <f t="shared" si="1"/>
        <v>107</v>
      </c>
      <c r="BH6" s="1">
        <f t="shared" si="1"/>
        <v>7</v>
      </c>
      <c r="BI6" s="1">
        <f t="shared" si="1"/>
        <v>4</v>
      </c>
      <c r="BJ6" s="1">
        <f t="shared" si="1"/>
        <v>32</v>
      </c>
    </row>
  </sheetData>
  <mergeCells count="6">
    <mergeCell ref="A1:BJ1"/>
    <mergeCell ref="C2:C3"/>
    <mergeCell ref="A2:A3"/>
    <mergeCell ref="B2:B3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6"/>
  <sheetViews>
    <sheetView topLeftCell="G1" zoomScale="85" zoomScaleNormal="85" workbookViewId="0">
      <selection activeCell="AM6" sqref="AM6"/>
    </sheetView>
  </sheetViews>
  <sheetFormatPr baseColWidth="10" defaultRowHeight="15" x14ac:dyDescent="0.25"/>
  <cols>
    <col min="1" max="1" width="9.85546875" bestFit="1" customWidth="1"/>
    <col min="2" max="2" width="22.28515625" bestFit="1" customWidth="1"/>
    <col min="3" max="3" width="21.7109375" bestFit="1" customWidth="1"/>
    <col min="4" max="4" width="9.5703125" bestFit="1" customWidth="1"/>
    <col min="5" max="5" width="6.5703125" bestFit="1" customWidth="1"/>
    <col min="6" max="6" width="6.85546875" bestFit="1" customWidth="1"/>
    <col min="7" max="7" width="6.5703125" bestFit="1" customWidth="1"/>
    <col min="8" max="11" width="9.5703125" bestFit="1" customWidth="1"/>
    <col min="12" max="16" width="6.85546875" bestFit="1" customWidth="1"/>
    <col min="17" max="19" width="6.5703125" bestFit="1" customWidth="1"/>
    <col min="20" max="21" width="6.85546875" bestFit="1" customWidth="1"/>
    <col min="22" max="22" width="9.5703125" bestFit="1" customWidth="1"/>
    <col min="23" max="23" width="6.85546875" bestFit="1" customWidth="1"/>
    <col min="24" max="24" width="9.5703125" bestFit="1" customWidth="1"/>
    <col min="25" max="30" width="6.5703125" bestFit="1" customWidth="1"/>
    <col min="31" max="31" width="6.85546875" bestFit="1" customWidth="1"/>
    <col min="32" max="32" width="6.5703125" bestFit="1" customWidth="1"/>
    <col min="33" max="33" width="9.5703125" bestFit="1" customWidth="1"/>
    <col min="34" max="35" width="6.85546875" bestFit="1" customWidth="1"/>
    <col min="36" max="39" width="6.5703125" bestFit="1" customWidth="1"/>
    <col min="40" max="40" width="6.85546875" bestFit="1" customWidth="1"/>
    <col min="41" max="41" width="9.5703125" bestFit="1" customWidth="1"/>
    <col min="42" max="49" width="6.5703125" bestFit="1" customWidth="1"/>
  </cols>
  <sheetData>
    <row r="1" spans="1:49" x14ac:dyDescent="0.25">
      <c r="A1" s="21" t="s">
        <v>131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1:49" ht="109.5" x14ac:dyDescent="0.25">
      <c r="A2" s="14" t="s">
        <v>124</v>
      </c>
      <c r="B2" s="14" t="s">
        <v>125</v>
      </c>
      <c r="C2" s="14" t="s">
        <v>123</v>
      </c>
      <c r="D2" s="6" t="s">
        <v>121</v>
      </c>
      <c r="E2" s="6" t="s">
        <v>61</v>
      </c>
      <c r="F2" s="6" t="s">
        <v>62</v>
      </c>
      <c r="G2" s="6" t="s">
        <v>63</v>
      </c>
      <c r="H2" s="6" t="s">
        <v>64</v>
      </c>
      <c r="I2" s="6" t="s">
        <v>65</v>
      </c>
      <c r="J2" s="6" t="s">
        <v>66</v>
      </c>
      <c r="K2" s="6" t="s">
        <v>67</v>
      </c>
      <c r="L2" s="6" t="s">
        <v>99</v>
      </c>
      <c r="M2" s="6" t="s">
        <v>100</v>
      </c>
      <c r="N2" s="6" t="s">
        <v>101</v>
      </c>
      <c r="O2" s="6" t="s">
        <v>103</v>
      </c>
      <c r="P2" s="6" t="s">
        <v>102</v>
      </c>
      <c r="Q2" s="6" t="s">
        <v>68</v>
      </c>
      <c r="R2" s="6" t="s">
        <v>69</v>
      </c>
      <c r="S2" s="6" t="s">
        <v>70</v>
      </c>
      <c r="T2" s="6" t="s">
        <v>71</v>
      </c>
      <c r="U2" s="6" t="s">
        <v>72</v>
      </c>
      <c r="V2" s="6" t="s">
        <v>73</v>
      </c>
      <c r="W2" s="6" t="s">
        <v>74</v>
      </c>
      <c r="X2" s="6" t="s">
        <v>75</v>
      </c>
      <c r="Y2" s="6" t="s">
        <v>76</v>
      </c>
      <c r="Z2" s="6" t="s">
        <v>77</v>
      </c>
      <c r="AA2" s="6" t="s">
        <v>78</v>
      </c>
      <c r="AB2" s="6" t="s">
        <v>79</v>
      </c>
      <c r="AC2" s="6" t="s">
        <v>80</v>
      </c>
      <c r="AD2" s="6" t="s">
        <v>81</v>
      </c>
      <c r="AE2" s="6" t="s">
        <v>82</v>
      </c>
      <c r="AF2" s="6" t="s">
        <v>83</v>
      </c>
      <c r="AG2" s="6" t="s">
        <v>84</v>
      </c>
      <c r="AH2" s="6" t="s">
        <v>104</v>
      </c>
      <c r="AI2" s="6" t="s">
        <v>85</v>
      </c>
      <c r="AJ2" s="6" t="s">
        <v>86</v>
      </c>
      <c r="AK2" s="6" t="s">
        <v>87</v>
      </c>
      <c r="AL2" s="6" t="s">
        <v>88</v>
      </c>
      <c r="AM2" s="6" t="s">
        <v>89</v>
      </c>
      <c r="AN2" s="6" t="s">
        <v>105</v>
      </c>
      <c r="AO2" s="6" t="s">
        <v>90</v>
      </c>
      <c r="AP2" s="6" t="s">
        <v>91</v>
      </c>
      <c r="AQ2" s="6" t="s">
        <v>92</v>
      </c>
      <c r="AR2" s="6" t="s">
        <v>93</v>
      </c>
      <c r="AS2" s="6" t="s">
        <v>94</v>
      </c>
      <c r="AT2" s="6" t="s">
        <v>95</v>
      </c>
      <c r="AU2" s="6" t="s">
        <v>96</v>
      </c>
      <c r="AV2" s="6" t="s">
        <v>97</v>
      </c>
      <c r="AW2" s="6" t="s">
        <v>98</v>
      </c>
    </row>
    <row r="3" spans="1:49" x14ac:dyDescent="0.25">
      <c r="A3" s="14"/>
      <c r="B3" s="14"/>
      <c r="C3" s="14"/>
      <c r="D3" s="3" t="s">
        <v>122</v>
      </c>
      <c r="E3" s="3" t="s">
        <v>122</v>
      </c>
      <c r="F3" s="3" t="s">
        <v>122</v>
      </c>
      <c r="G3" s="3" t="s">
        <v>122</v>
      </c>
      <c r="H3" s="3" t="s">
        <v>122</v>
      </c>
      <c r="I3" s="3" t="s">
        <v>122</v>
      </c>
      <c r="J3" s="3" t="s">
        <v>122</v>
      </c>
      <c r="K3" s="3" t="s">
        <v>122</v>
      </c>
      <c r="L3" s="3" t="s">
        <v>122</v>
      </c>
      <c r="M3" s="3" t="s">
        <v>122</v>
      </c>
      <c r="N3" s="3" t="s">
        <v>122</v>
      </c>
      <c r="O3" s="3" t="s">
        <v>122</v>
      </c>
      <c r="P3" s="3" t="s">
        <v>122</v>
      </c>
      <c r="Q3" s="3" t="s">
        <v>122</v>
      </c>
      <c r="R3" s="3" t="s">
        <v>122</v>
      </c>
      <c r="S3" s="3" t="s">
        <v>122</v>
      </c>
      <c r="T3" s="3" t="s">
        <v>122</v>
      </c>
      <c r="U3" s="3" t="s">
        <v>122</v>
      </c>
      <c r="V3" s="3" t="s">
        <v>122</v>
      </c>
      <c r="W3" s="3" t="s">
        <v>122</v>
      </c>
      <c r="X3" s="3" t="s">
        <v>122</v>
      </c>
      <c r="Y3" s="3" t="s">
        <v>122</v>
      </c>
      <c r="Z3" s="3" t="s">
        <v>122</v>
      </c>
      <c r="AA3" s="3" t="s">
        <v>122</v>
      </c>
      <c r="AB3" s="3" t="s">
        <v>122</v>
      </c>
      <c r="AC3" s="3" t="s">
        <v>122</v>
      </c>
      <c r="AD3" s="3" t="s">
        <v>122</v>
      </c>
      <c r="AE3" s="3" t="s">
        <v>122</v>
      </c>
      <c r="AF3" s="3" t="s">
        <v>122</v>
      </c>
      <c r="AG3" s="3" t="s">
        <v>122</v>
      </c>
      <c r="AH3" s="3" t="s">
        <v>122</v>
      </c>
      <c r="AI3" s="3" t="s">
        <v>122</v>
      </c>
      <c r="AJ3" s="3" t="s">
        <v>122</v>
      </c>
      <c r="AK3" s="3" t="s">
        <v>122</v>
      </c>
      <c r="AL3" s="3" t="s">
        <v>122</v>
      </c>
      <c r="AM3" s="3" t="s">
        <v>122</v>
      </c>
      <c r="AN3" s="3" t="s">
        <v>122</v>
      </c>
      <c r="AO3" s="3" t="s">
        <v>122</v>
      </c>
      <c r="AP3" s="3" t="s">
        <v>122</v>
      </c>
      <c r="AQ3" s="3" t="s">
        <v>122</v>
      </c>
      <c r="AR3" s="3" t="s">
        <v>122</v>
      </c>
      <c r="AS3" s="3" t="s">
        <v>122</v>
      </c>
      <c r="AT3" s="3" t="s">
        <v>122</v>
      </c>
      <c r="AU3" s="3" t="s">
        <v>122</v>
      </c>
      <c r="AV3" s="3" t="s">
        <v>122</v>
      </c>
      <c r="AW3" s="3" t="s">
        <v>122</v>
      </c>
    </row>
    <row r="4" spans="1:49" x14ac:dyDescent="0.25">
      <c r="A4" s="20" t="s">
        <v>126</v>
      </c>
      <c r="B4" s="20" t="s">
        <v>127</v>
      </c>
      <c r="C4" s="1" t="s">
        <v>0</v>
      </c>
      <c r="D4" s="5">
        <v>45</v>
      </c>
      <c r="E4" s="1">
        <v>7</v>
      </c>
      <c r="F4" s="1">
        <v>0</v>
      </c>
      <c r="G4" s="1">
        <v>0</v>
      </c>
      <c r="H4" s="1">
        <v>32</v>
      </c>
      <c r="I4" s="1">
        <v>1</v>
      </c>
      <c r="J4" s="1">
        <v>0</v>
      </c>
      <c r="K4" s="1">
        <v>0</v>
      </c>
      <c r="L4" s="1">
        <v>23</v>
      </c>
      <c r="M4" s="1">
        <v>4</v>
      </c>
      <c r="N4" s="1">
        <v>0</v>
      </c>
      <c r="O4" s="1">
        <v>1</v>
      </c>
      <c r="P4" s="1">
        <v>1</v>
      </c>
      <c r="Q4" s="1">
        <v>386</v>
      </c>
      <c r="R4" s="1">
        <v>253</v>
      </c>
      <c r="S4" s="1">
        <v>50</v>
      </c>
      <c r="T4" s="1">
        <v>35</v>
      </c>
      <c r="U4" s="1">
        <v>0</v>
      </c>
      <c r="V4" s="1">
        <v>0</v>
      </c>
      <c r="W4" s="1">
        <v>0</v>
      </c>
      <c r="X4" s="1">
        <v>0</v>
      </c>
      <c r="Y4" s="1">
        <v>2</v>
      </c>
      <c r="Z4" s="1">
        <v>4</v>
      </c>
      <c r="AA4" s="1">
        <v>13</v>
      </c>
      <c r="AB4" s="1">
        <v>19</v>
      </c>
      <c r="AC4" s="1">
        <v>7</v>
      </c>
      <c r="AD4" s="1">
        <v>0</v>
      </c>
      <c r="AE4" s="1">
        <v>5</v>
      </c>
      <c r="AF4" s="1">
        <v>1</v>
      </c>
      <c r="AG4" s="1">
        <v>0</v>
      </c>
      <c r="AH4" s="1">
        <v>15</v>
      </c>
      <c r="AI4" s="1">
        <v>3</v>
      </c>
      <c r="AJ4" s="1">
        <v>1</v>
      </c>
      <c r="AK4" s="1">
        <v>2</v>
      </c>
      <c r="AL4" s="1">
        <v>4</v>
      </c>
      <c r="AM4" s="1">
        <v>1</v>
      </c>
      <c r="AN4" s="1">
        <v>15</v>
      </c>
      <c r="AO4" s="1">
        <v>12</v>
      </c>
      <c r="AP4" s="1">
        <v>0</v>
      </c>
      <c r="AQ4" s="1">
        <v>10</v>
      </c>
      <c r="AR4" s="1">
        <v>2</v>
      </c>
      <c r="AS4" s="1">
        <v>4</v>
      </c>
      <c r="AT4" s="1">
        <v>4</v>
      </c>
      <c r="AU4" s="1">
        <v>5</v>
      </c>
      <c r="AV4" s="1">
        <v>0</v>
      </c>
      <c r="AW4" s="1">
        <v>0</v>
      </c>
    </row>
    <row r="5" spans="1:49" x14ac:dyDescent="0.25">
      <c r="A5" s="20"/>
      <c r="B5" s="20"/>
      <c r="C5" s="1" t="s">
        <v>1</v>
      </c>
      <c r="D5" s="5">
        <v>84</v>
      </c>
      <c r="E5" s="1">
        <v>37</v>
      </c>
      <c r="F5" s="1">
        <v>5</v>
      </c>
      <c r="G5" s="1">
        <v>7</v>
      </c>
      <c r="H5" s="1">
        <v>36</v>
      </c>
      <c r="I5" s="1">
        <v>0</v>
      </c>
      <c r="J5" s="1">
        <v>7</v>
      </c>
      <c r="K5" s="1">
        <v>5</v>
      </c>
      <c r="L5" s="1">
        <v>25</v>
      </c>
      <c r="M5" s="1">
        <v>1</v>
      </c>
      <c r="N5" s="1">
        <v>1</v>
      </c>
      <c r="O5" s="1">
        <v>7</v>
      </c>
      <c r="P5" s="1">
        <v>3</v>
      </c>
      <c r="Q5" s="1">
        <v>763</v>
      </c>
      <c r="R5" s="1">
        <v>304</v>
      </c>
      <c r="S5" s="1">
        <v>44</v>
      </c>
      <c r="T5" s="1">
        <v>0</v>
      </c>
      <c r="U5" s="1">
        <v>2</v>
      </c>
      <c r="V5" s="1">
        <v>7</v>
      </c>
      <c r="W5" s="1">
        <v>2</v>
      </c>
      <c r="X5" s="1">
        <v>9</v>
      </c>
      <c r="Y5" s="1">
        <v>22</v>
      </c>
      <c r="Z5" s="1">
        <v>7</v>
      </c>
      <c r="AA5" s="1">
        <v>33</v>
      </c>
      <c r="AB5" s="1">
        <v>11</v>
      </c>
      <c r="AC5" s="1">
        <v>6</v>
      </c>
      <c r="AD5" s="1">
        <v>9</v>
      </c>
      <c r="AE5" s="1">
        <v>6</v>
      </c>
      <c r="AF5" s="1">
        <v>58</v>
      </c>
      <c r="AG5" s="1">
        <v>1</v>
      </c>
      <c r="AH5" s="1">
        <v>73</v>
      </c>
      <c r="AI5" s="1">
        <v>3</v>
      </c>
      <c r="AJ5" s="1">
        <v>0</v>
      </c>
      <c r="AK5" s="1">
        <v>17</v>
      </c>
      <c r="AL5" s="1">
        <v>13</v>
      </c>
      <c r="AM5" s="1">
        <v>1</v>
      </c>
      <c r="AN5" s="1">
        <v>24</v>
      </c>
      <c r="AO5" s="1">
        <v>12</v>
      </c>
      <c r="AP5" s="1">
        <v>2</v>
      </c>
      <c r="AQ5" s="1">
        <v>14</v>
      </c>
      <c r="AR5" s="1">
        <v>0</v>
      </c>
      <c r="AS5" s="1">
        <v>1</v>
      </c>
      <c r="AT5" s="1">
        <v>2</v>
      </c>
      <c r="AU5" s="1">
        <v>11</v>
      </c>
      <c r="AV5" s="1">
        <v>2</v>
      </c>
      <c r="AW5" s="1">
        <v>8</v>
      </c>
    </row>
    <row r="6" spans="1:49" s="13" customFormat="1" x14ac:dyDescent="0.25">
      <c r="A6" s="12"/>
      <c r="B6" s="12"/>
      <c r="C6" s="12" t="s">
        <v>10</v>
      </c>
      <c r="D6" s="11">
        <f t="shared" ref="D6:AW6" si="0">+D4+D5</f>
        <v>129</v>
      </c>
      <c r="E6" s="12">
        <f t="shared" si="0"/>
        <v>44</v>
      </c>
      <c r="F6" s="12">
        <f t="shared" si="0"/>
        <v>5</v>
      </c>
      <c r="G6" s="12">
        <f t="shared" si="0"/>
        <v>7</v>
      </c>
      <c r="H6" s="12">
        <f t="shared" si="0"/>
        <v>68</v>
      </c>
      <c r="I6" s="12">
        <f t="shared" si="0"/>
        <v>1</v>
      </c>
      <c r="J6" s="12">
        <f t="shared" si="0"/>
        <v>7</v>
      </c>
      <c r="K6" s="12">
        <f t="shared" si="0"/>
        <v>5</v>
      </c>
      <c r="L6" s="12">
        <f t="shared" si="0"/>
        <v>48</v>
      </c>
      <c r="M6" s="12">
        <f t="shared" si="0"/>
        <v>5</v>
      </c>
      <c r="N6" s="12">
        <f t="shared" si="0"/>
        <v>1</v>
      </c>
      <c r="O6" s="12">
        <f t="shared" si="0"/>
        <v>8</v>
      </c>
      <c r="P6" s="12">
        <f t="shared" si="0"/>
        <v>4</v>
      </c>
      <c r="Q6" s="12">
        <f t="shared" si="0"/>
        <v>1149</v>
      </c>
      <c r="R6" s="12">
        <f t="shared" si="0"/>
        <v>557</v>
      </c>
      <c r="S6" s="12">
        <f t="shared" si="0"/>
        <v>94</v>
      </c>
      <c r="T6" s="12">
        <f t="shared" si="0"/>
        <v>35</v>
      </c>
      <c r="U6" s="12">
        <f t="shared" si="0"/>
        <v>2</v>
      </c>
      <c r="V6" s="12">
        <f t="shared" si="0"/>
        <v>7</v>
      </c>
      <c r="W6" s="12">
        <f t="shared" si="0"/>
        <v>2</v>
      </c>
      <c r="X6" s="12">
        <f t="shared" si="0"/>
        <v>9</v>
      </c>
      <c r="Y6" s="12">
        <f t="shared" si="0"/>
        <v>24</v>
      </c>
      <c r="Z6" s="12">
        <f t="shared" si="0"/>
        <v>11</v>
      </c>
      <c r="AA6" s="12">
        <f t="shared" si="0"/>
        <v>46</v>
      </c>
      <c r="AB6" s="12">
        <f t="shared" si="0"/>
        <v>30</v>
      </c>
      <c r="AC6" s="12">
        <f t="shared" si="0"/>
        <v>13</v>
      </c>
      <c r="AD6" s="12">
        <f t="shared" si="0"/>
        <v>9</v>
      </c>
      <c r="AE6" s="12">
        <f t="shared" si="0"/>
        <v>11</v>
      </c>
      <c r="AF6" s="12">
        <f t="shared" si="0"/>
        <v>59</v>
      </c>
      <c r="AG6" s="12">
        <f t="shared" si="0"/>
        <v>1</v>
      </c>
      <c r="AH6" s="12">
        <f t="shared" si="0"/>
        <v>88</v>
      </c>
      <c r="AI6" s="12">
        <f t="shared" si="0"/>
        <v>6</v>
      </c>
      <c r="AJ6" s="12">
        <f t="shared" si="0"/>
        <v>1</v>
      </c>
      <c r="AK6" s="12">
        <f t="shared" si="0"/>
        <v>19</v>
      </c>
      <c r="AL6" s="12">
        <f t="shared" si="0"/>
        <v>17</v>
      </c>
      <c r="AM6" s="12">
        <f t="shared" si="0"/>
        <v>2</v>
      </c>
      <c r="AN6" s="12">
        <f t="shared" si="0"/>
        <v>39</v>
      </c>
      <c r="AO6" s="12">
        <f t="shared" si="0"/>
        <v>24</v>
      </c>
      <c r="AP6" s="12">
        <f t="shared" si="0"/>
        <v>2</v>
      </c>
      <c r="AQ6" s="12">
        <f t="shared" si="0"/>
        <v>24</v>
      </c>
      <c r="AR6" s="12">
        <f t="shared" si="0"/>
        <v>2</v>
      </c>
      <c r="AS6" s="12">
        <f t="shared" si="0"/>
        <v>5</v>
      </c>
      <c r="AT6" s="12">
        <f t="shared" si="0"/>
        <v>6</v>
      </c>
      <c r="AU6" s="12">
        <f t="shared" si="0"/>
        <v>16</v>
      </c>
      <c r="AV6" s="12">
        <f t="shared" si="0"/>
        <v>2</v>
      </c>
      <c r="AW6" s="12">
        <f t="shared" si="0"/>
        <v>8</v>
      </c>
    </row>
  </sheetData>
  <mergeCells count="6">
    <mergeCell ref="A1:AW1"/>
    <mergeCell ref="C2:C3"/>
    <mergeCell ref="A2:A3"/>
    <mergeCell ref="B2:B3"/>
    <mergeCell ref="A4:A5"/>
    <mergeCell ref="B4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"/>
  <sheetViews>
    <sheetView workbookViewId="0">
      <selection activeCell="G6" sqref="G6"/>
    </sheetView>
  </sheetViews>
  <sheetFormatPr baseColWidth="10" defaultRowHeight="15" x14ac:dyDescent="0.25"/>
  <cols>
    <col min="1" max="1" width="9.85546875" bestFit="1" customWidth="1"/>
    <col min="2" max="2" width="22.28515625" bestFit="1" customWidth="1"/>
    <col min="3" max="3" width="21.7109375" bestFit="1" customWidth="1"/>
    <col min="4" max="4" width="9.5703125" bestFit="1" customWidth="1"/>
    <col min="5" max="6" width="6.85546875" bestFit="1" customWidth="1"/>
    <col min="7" max="7" width="9.5703125" bestFit="1" customWidth="1"/>
    <col min="8" max="8" width="6.5703125" bestFit="1" customWidth="1"/>
  </cols>
  <sheetData>
    <row r="1" spans="1:8" x14ac:dyDescent="0.25">
      <c r="A1" s="22" t="s">
        <v>130</v>
      </c>
      <c r="B1" s="22"/>
      <c r="C1" s="22"/>
      <c r="D1" s="22"/>
      <c r="E1" s="22"/>
      <c r="F1" s="22"/>
      <c r="G1" s="22"/>
      <c r="H1" s="22"/>
    </row>
    <row r="2" spans="1:8" ht="102" x14ac:dyDescent="0.25">
      <c r="A2" s="14" t="s">
        <v>124</v>
      </c>
      <c r="B2" s="14" t="s">
        <v>125</v>
      </c>
      <c r="C2" s="14" t="s">
        <v>123</v>
      </c>
      <c r="D2" s="6" t="s">
        <v>121</v>
      </c>
      <c r="E2" s="6" t="s">
        <v>106</v>
      </c>
      <c r="F2" s="6" t="s">
        <v>107</v>
      </c>
      <c r="G2" s="6" t="s">
        <v>109</v>
      </c>
      <c r="H2" s="6" t="s">
        <v>108</v>
      </c>
    </row>
    <row r="3" spans="1:8" x14ac:dyDescent="0.25">
      <c r="A3" s="14"/>
      <c r="B3" s="14"/>
      <c r="C3" s="14"/>
      <c r="D3" s="3" t="s">
        <v>122</v>
      </c>
      <c r="E3" s="3" t="s">
        <v>122</v>
      </c>
      <c r="F3" s="3" t="s">
        <v>122</v>
      </c>
      <c r="G3" s="3" t="s">
        <v>122</v>
      </c>
      <c r="H3" s="3" t="s">
        <v>122</v>
      </c>
    </row>
    <row r="4" spans="1:8" x14ac:dyDescent="0.25">
      <c r="A4" s="20" t="s">
        <v>126</v>
      </c>
      <c r="B4" s="20" t="s">
        <v>127</v>
      </c>
      <c r="C4" s="2" t="s">
        <v>0</v>
      </c>
      <c r="D4" s="5">
        <v>45</v>
      </c>
      <c r="E4" s="2">
        <v>0</v>
      </c>
      <c r="F4" s="2">
        <v>535</v>
      </c>
      <c r="G4" s="2">
        <v>0</v>
      </c>
      <c r="H4" s="2">
        <v>249</v>
      </c>
    </row>
    <row r="5" spans="1:8" x14ac:dyDescent="0.25">
      <c r="A5" s="20"/>
      <c r="B5" s="20"/>
      <c r="C5" s="2" t="s">
        <v>1</v>
      </c>
      <c r="D5" s="5">
        <v>84</v>
      </c>
      <c r="E5" s="2">
        <v>2</v>
      </c>
      <c r="F5" s="2">
        <v>740</v>
      </c>
      <c r="G5" s="2">
        <v>40</v>
      </c>
      <c r="H5" s="2">
        <v>409</v>
      </c>
    </row>
    <row r="6" spans="1:8" x14ac:dyDescent="0.25">
      <c r="C6" s="2"/>
      <c r="D6" s="11">
        <f>+D4+D5</f>
        <v>129</v>
      </c>
      <c r="E6" s="2">
        <v>2</v>
      </c>
      <c r="F6" s="2">
        <v>1275</v>
      </c>
      <c r="G6" s="2">
        <v>40</v>
      </c>
      <c r="H6" s="2">
        <v>658</v>
      </c>
    </row>
  </sheetData>
  <mergeCells count="6">
    <mergeCell ref="A4:A5"/>
    <mergeCell ref="B4:B5"/>
    <mergeCell ref="A1:H1"/>
    <mergeCell ref="C2:C3"/>
    <mergeCell ref="A2:A3"/>
    <mergeCell ref="B2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workbookViewId="0">
      <selection activeCell="L7" sqref="L7"/>
    </sheetView>
  </sheetViews>
  <sheetFormatPr baseColWidth="10" defaultRowHeight="15" x14ac:dyDescent="0.25"/>
  <cols>
    <col min="1" max="1" width="9.85546875" bestFit="1" customWidth="1"/>
    <col min="2" max="2" width="22.28515625" bestFit="1" customWidth="1"/>
    <col min="3" max="3" width="21.28515625" bestFit="1" customWidth="1"/>
    <col min="4" max="4" width="9.5703125" bestFit="1" customWidth="1"/>
    <col min="5" max="6" width="6.85546875" bestFit="1" customWidth="1"/>
    <col min="7" max="7" width="6.5703125" bestFit="1" customWidth="1"/>
  </cols>
  <sheetData>
    <row r="1" spans="1:7" x14ac:dyDescent="0.25">
      <c r="A1" s="23" t="s">
        <v>129</v>
      </c>
      <c r="B1" s="23"/>
      <c r="C1" s="23"/>
      <c r="D1" s="23"/>
      <c r="E1" s="23"/>
      <c r="F1" s="23"/>
      <c r="G1" s="23"/>
    </row>
    <row r="2" spans="1:7" ht="102" x14ac:dyDescent="0.25">
      <c r="A2" s="14" t="s">
        <v>124</v>
      </c>
      <c r="B2" s="14" t="s">
        <v>125</v>
      </c>
      <c r="C2" s="14" t="s">
        <v>123</v>
      </c>
      <c r="D2" s="6" t="s">
        <v>121</v>
      </c>
      <c r="E2" s="6" t="s">
        <v>110</v>
      </c>
      <c r="F2" s="6" t="s">
        <v>111</v>
      </c>
      <c r="G2" s="6" t="s">
        <v>112</v>
      </c>
    </row>
    <row r="3" spans="1:7" x14ac:dyDescent="0.25">
      <c r="A3" s="14"/>
      <c r="B3" s="14"/>
      <c r="C3" s="14"/>
      <c r="D3" s="3" t="s">
        <v>122</v>
      </c>
      <c r="E3" s="3" t="s">
        <v>122</v>
      </c>
      <c r="F3" s="3" t="s">
        <v>122</v>
      </c>
      <c r="G3" s="3" t="s">
        <v>122</v>
      </c>
    </row>
    <row r="4" spans="1:7" x14ac:dyDescent="0.25">
      <c r="A4" s="20" t="s">
        <v>126</v>
      </c>
      <c r="B4" s="20" t="s">
        <v>127</v>
      </c>
      <c r="C4" s="9" t="s">
        <v>0</v>
      </c>
      <c r="D4" s="5">
        <v>45</v>
      </c>
      <c r="E4" s="9">
        <v>4</v>
      </c>
      <c r="F4" s="9">
        <v>15</v>
      </c>
      <c r="G4" s="9">
        <v>22</v>
      </c>
    </row>
    <row r="5" spans="1:7" x14ac:dyDescent="0.25">
      <c r="A5" s="20"/>
      <c r="B5" s="20"/>
      <c r="C5" s="9" t="s">
        <v>1</v>
      </c>
      <c r="D5" s="5">
        <v>84</v>
      </c>
      <c r="E5" s="9">
        <v>29</v>
      </c>
      <c r="F5" s="9">
        <v>30</v>
      </c>
      <c r="G5" s="9">
        <v>55</v>
      </c>
    </row>
    <row r="6" spans="1:7" x14ac:dyDescent="0.25">
      <c r="A6" s="4"/>
      <c r="B6" s="4"/>
      <c r="C6" s="10" t="s">
        <v>10</v>
      </c>
      <c r="D6" s="11">
        <f>+D4+D5</f>
        <v>129</v>
      </c>
      <c r="E6" s="10">
        <v>33</v>
      </c>
      <c r="F6" s="10">
        <v>45</v>
      </c>
      <c r="G6" s="10">
        <v>77</v>
      </c>
    </row>
  </sheetData>
  <mergeCells count="6">
    <mergeCell ref="A4:A5"/>
    <mergeCell ref="B4:B5"/>
    <mergeCell ref="A1:G1"/>
    <mergeCell ref="C2:C3"/>
    <mergeCell ref="A2:A3"/>
    <mergeCell ref="B2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"/>
  <sheetViews>
    <sheetView workbookViewId="0">
      <selection activeCell="K6" sqref="K6"/>
    </sheetView>
  </sheetViews>
  <sheetFormatPr baseColWidth="10" defaultRowHeight="15" x14ac:dyDescent="0.25"/>
  <cols>
    <col min="1" max="1" width="9.85546875" bestFit="1" customWidth="1"/>
    <col min="2" max="2" width="22.28515625" bestFit="1" customWidth="1"/>
    <col min="3" max="3" width="21.28515625" bestFit="1" customWidth="1"/>
    <col min="4" max="5" width="9.5703125" bestFit="1" customWidth="1"/>
    <col min="6" max="6" width="7.28515625" bestFit="1" customWidth="1"/>
    <col min="7" max="8" width="9.5703125" bestFit="1" customWidth="1"/>
    <col min="9" max="11" width="7.28515625" bestFit="1" customWidth="1"/>
  </cols>
  <sheetData>
    <row r="1" spans="1:11" x14ac:dyDescent="0.25">
      <c r="A1" s="24" t="s">
        <v>128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03.5" x14ac:dyDescent="0.25">
      <c r="A2" s="14" t="s">
        <v>124</v>
      </c>
      <c r="B2" s="14" t="s">
        <v>125</v>
      </c>
      <c r="C2" s="14" t="s">
        <v>123</v>
      </c>
      <c r="D2" s="6" t="s">
        <v>121</v>
      </c>
      <c r="E2" s="6" t="s">
        <v>113</v>
      </c>
      <c r="F2" s="6" t="s">
        <v>114</v>
      </c>
      <c r="G2" s="6" t="s">
        <v>115</v>
      </c>
      <c r="H2" s="6" t="s">
        <v>116</v>
      </c>
      <c r="I2" s="6" t="s">
        <v>117</v>
      </c>
      <c r="J2" s="6" t="s">
        <v>118</v>
      </c>
      <c r="K2" s="6" t="s">
        <v>119</v>
      </c>
    </row>
    <row r="3" spans="1:11" x14ac:dyDescent="0.25">
      <c r="A3" s="14"/>
      <c r="B3" s="14"/>
      <c r="C3" s="14"/>
      <c r="D3" s="3" t="s">
        <v>122</v>
      </c>
      <c r="E3" s="3" t="s">
        <v>120</v>
      </c>
      <c r="F3" s="3" t="s">
        <v>120</v>
      </c>
      <c r="G3" s="3" t="s">
        <v>120</v>
      </c>
      <c r="H3" s="3" t="s">
        <v>120</v>
      </c>
      <c r="I3" s="3" t="s">
        <v>120</v>
      </c>
      <c r="J3" s="3" t="s">
        <v>120</v>
      </c>
      <c r="K3" s="3" t="s">
        <v>120</v>
      </c>
    </row>
    <row r="4" spans="1:11" x14ac:dyDescent="0.25">
      <c r="A4" s="20" t="s">
        <v>126</v>
      </c>
      <c r="B4" s="20" t="s">
        <v>127</v>
      </c>
      <c r="C4" s="7" t="s">
        <v>0</v>
      </c>
      <c r="D4" s="5">
        <v>45</v>
      </c>
      <c r="E4" s="5">
        <v>0</v>
      </c>
      <c r="F4" s="5">
        <v>0</v>
      </c>
      <c r="G4" s="5">
        <v>2</v>
      </c>
      <c r="H4" s="5">
        <v>0</v>
      </c>
      <c r="I4" s="5">
        <v>0</v>
      </c>
      <c r="J4" s="5">
        <v>0</v>
      </c>
      <c r="K4" s="5">
        <v>4</v>
      </c>
    </row>
    <row r="5" spans="1:11" x14ac:dyDescent="0.25">
      <c r="A5" s="20"/>
      <c r="B5" s="20"/>
      <c r="C5" s="7" t="s">
        <v>1</v>
      </c>
      <c r="D5" s="5">
        <v>84</v>
      </c>
      <c r="E5" s="5">
        <v>6</v>
      </c>
      <c r="F5" s="5">
        <v>4</v>
      </c>
      <c r="G5" s="5">
        <v>2</v>
      </c>
      <c r="H5" s="5">
        <v>4</v>
      </c>
      <c r="I5" s="5">
        <v>5</v>
      </c>
      <c r="J5" s="5">
        <v>10</v>
      </c>
      <c r="K5" s="5">
        <v>11</v>
      </c>
    </row>
    <row r="6" spans="1:11" x14ac:dyDescent="0.25">
      <c r="A6" s="8"/>
      <c r="B6" s="8"/>
      <c r="C6" s="7" t="s">
        <v>10</v>
      </c>
      <c r="D6" s="7">
        <f>+D4+D5</f>
        <v>129</v>
      </c>
      <c r="E6" s="7">
        <v>6</v>
      </c>
      <c r="F6" s="7">
        <v>4</v>
      </c>
      <c r="G6" s="7">
        <v>4</v>
      </c>
      <c r="H6" s="7">
        <v>4</v>
      </c>
      <c r="I6" s="7">
        <v>5</v>
      </c>
      <c r="J6" s="7">
        <v>10</v>
      </c>
      <c r="K6" s="7">
        <v>15</v>
      </c>
    </row>
  </sheetData>
  <mergeCells count="6">
    <mergeCell ref="A1:K1"/>
    <mergeCell ref="C2:C3"/>
    <mergeCell ref="A2:A3"/>
    <mergeCell ref="B2:B3"/>
    <mergeCell ref="A4:A5"/>
    <mergeCell ref="B4:B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Bloque 1. Insumos</vt:lpstr>
      <vt:lpstr>Bloque 2. Ferreteria</vt:lpstr>
      <vt:lpstr>Bloque 3. Aves</vt:lpstr>
      <vt:lpstr>Bloque 4. Lechones</vt:lpstr>
      <vt:lpstr>Bloque 5. Material vegetal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Ilsy Adriana Rodriguez Arguelles</cp:lastModifiedBy>
  <dcterms:created xsi:type="dcterms:W3CDTF">2019-04-11T01:44:56Z</dcterms:created>
  <dcterms:modified xsi:type="dcterms:W3CDTF">2019-04-12T21:46:31Z</dcterms:modified>
</cp:coreProperties>
</file>