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C\FILEUNODC\ADQUISICIONES\2019\Memorandos de Acuerdo\MA 144 ASOPROEXCO\Primera Revisión\IaL02\"/>
    </mc:Choice>
  </mc:AlternateContent>
  <xr:revisionPtr revIDLastSave="0" documentId="13_ncr:1_{2B14D2FF-C026-4E66-B4A0-7072D84C04CF}" xr6:coauthVersionLast="36" xr6:coauthVersionMax="43" xr10:uidLastSave="{00000000-0000-0000-0000-000000000000}"/>
  <bookViews>
    <workbookView xWindow="0" yWindow="0" windowWidth="28800" windowHeight="12225" xr2:uid="{A6653868-0237-4CDE-B2D2-BA52CFCFFBC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25" i="1" l="1"/>
</calcChain>
</file>

<file path=xl/sharedStrings.xml><?xml version="1.0" encoding="utf-8"?>
<sst xmlns="http://schemas.openxmlformats.org/spreadsheetml/2006/main" count="224" uniqueCount="144">
  <si>
    <t>Requerimiento de material vegetal de naranja Tangelo Vr. Minneola - Requerimiento de transporte.</t>
  </si>
  <si>
    <t>Nombres</t>
  </si>
  <si>
    <t>Departamento</t>
  </si>
  <si>
    <t>Municipio</t>
  </si>
  <si>
    <t>Vereda</t>
  </si>
  <si>
    <t>Predio</t>
  </si>
  <si>
    <t>Item</t>
  </si>
  <si>
    <t>Cantidad x Nucleo</t>
  </si>
  <si>
    <t>Tipo de via</t>
  </si>
  <si>
    <t>Tipo de Vehiculos  ( Solo lo recomendado)</t>
  </si>
  <si>
    <t>Tiempo estimado recorrido Completo</t>
  </si>
  <si>
    <t>SANTANDER</t>
  </si>
  <si>
    <t>CABRERA</t>
  </si>
  <si>
    <t>ALTO GRANDE</t>
  </si>
  <si>
    <t>Plántulas de Naranja Tangelo Vr. Minneola  injertada en patron Vulkameriano.</t>
  </si>
  <si>
    <t>Sangil a Cabrera: (22,5 Kms)
- Pavimentada: 20%
- Destapada: 80%
Cabrera a Alto Grande: (15 Kms)
- Destapada: 100%</t>
  </si>
  <si>
    <t xml:space="preserve">
Turbo 3 Ton al casco urbano: Si
A la vereda Camioneta 4x4: - si la entrega se realiza en epoca de lluvias</t>
  </si>
  <si>
    <t xml:space="preserve">1 hora y 30 minutos al casco urbano y 1 hora en promedio alto grande. </t>
  </si>
  <si>
    <t>ESPEDITO GUEVARA PEÑALOZA</t>
  </si>
  <si>
    <t>LOS MANGOS</t>
  </si>
  <si>
    <t>BOCORE</t>
  </si>
  <si>
    <t>Sangil a Cabrera: (22,5 Kms)
- Pavimentada: 20%
- Destapada: 80%
Cabrera a  Bocore: (9 Kms)
- Destapada: 100%</t>
  </si>
  <si>
    <t xml:space="preserve">
Turbo 3 Ton : Si al casco urbano y 4x4 a la vereda
</t>
  </si>
  <si>
    <t xml:space="preserve">1 hora y 30 minutos al casco urbano y 40 en promedio Bocore. </t>
  </si>
  <si>
    <t>MARGARITA CASTRO</t>
  </si>
  <si>
    <t>PARCELA 20-21</t>
  </si>
  <si>
    <t xml:space="preserve">Sangil a Cabrera: (22,5 Kms)
- Pavimentada: 20%
- Destapada: 80%
</t>
  </si>
  <si>
    <t xml:space="preserve">
Turbo 5 Ton : Si
</t>
  </si>
  <si>
    <t xml:space="preserve">1 hora y 30 minutos al casco urbano </t>
  </si>
  <si>
    <t xml:space="preserve">Sangil a Colorados: (24,5 Kms)
- Pavimentada: 20%
- Destapada: 80 %: 
</t>
  </si>
  <si>
    <t>1 hora y 30 minutos a la Vereda.</t>
  </si>
  <si>
    <t>FERNANDO SARMIENTO DUARTE</t>
  </si>
  <si>
    <t>COLORADOS</t>
  </si>
  <si>
    <t>LA CAÑADA</t>
  </si>
  <si>
    <t>EL OVAL</t>
  </si>
  <si>
    <t xml:space="preserve">Sangil al oval: (23,5 Kms)
- Pavimentada: 20%
- Destapada: 80 %: 
</t>
  </si>
  <si>
    <t>1 hora y 20 minutos a la Vereda.</t>
  </si>
  <si>
    <t>MAURICIO QUINTERO DUARTE</t>
  </si>
  <si>
    <t>LOTE 6 GUASIMALES</t>
  </si>
  <si>
    <t>DORA LUCERO CASTRO ACOSTA</t>
  </si>
  <si>
    <t>LA LLANADA</t>
  </si>
  <si>
    <t>LA HERRERIA</t>
  </si>
  <si>
    <t xml:space="preserve">Sangil la Llanadal: (23,5 Kms)
- Pavimentada: 20%
- Destapada: 80 %: 
</t>
  </si>
  <si>
    <t>Carro 4x4</t>
  </si>
  <si>
    <t>OJO DE AGUA</t>
  </si>
  <si>
    <t xml:space="preserve">Sangil- ojo de agua: (26,5 Kms)
- Pavimentada: 20%
- Destapada: 80 %: 
</t>
  </si>
  <si>
    <t>1 hora y 40 minutos a la Vereda.</t>
  </si>
  <si>
    <t>GIOVANY GOMEZ SANTANA</t>
  </si>
  <si>
    <t>PARCELA 41-OA</t>
  </si>
  <si>
    <t>SAUL DURAN CASTRO</t>
  </si>
  <si>
    <t>SAN PEDRO</t>
  </si>
  <si>
    <t>EL VOLCAN</t>
  </si>
  <si>
    <t xml:space="preserve">Sangil- San Pedro: (27,5 Kms)
- Pavimentada: 20%
- Destapada: 80 %: 
</t>
  </si>
  <si>
    <t>Turbo y  Carro 4x4</t>
  </si>
  <si>
    <t>1 hora y 50 minutos a la Vereda.</t>
  </si>
  <si>
    <t>GALAN</t>
  </si>
  <si>
    <t>BOQUERON</t>
  </si>
  <si>
    <t>San gil- Berlin- Galan: (62 Kms)
- Pavimentada: 10%
- Destapada: 90%
Galan a Boqueron: (15 Kms)
- Destapada: 100%</t>
  </si>
  <si>
    <t>3 HORAS/ TOTAL</t>
  </si>
  <si>
    <t xml:space="preserve">HERMES SILVA MANTILLA </t>
  </si>
  <si>
    <t>LA CEIBA</t>
  </si>
  <si>
    <r>
      <t xml:space="preserve">San gil- Berlin- Galan: (62 Kms)
- Pavimentada: 10%
- Destapada: 90%
Galan al alto  7.5 Kms. Galan a hoya negra 17.5 Km. Galan la Siberia 17 Km
</t>
    </r>
    <r>
      <rPr>
        <b/>
        <sz val="11"/>
        <color theme="1"/>
        <rFont val="Calibri"/>
        <family val="2"/>
        <scheme val="minor"/>
      </rPr>
      <t>Carretera con alto grado de pendiente destapada</t>
    </r>
  </si>
  <si>
    <t>CAMIONETA 4X4 Y BAJO</t>
  </si>
  <si>
    <t>5 HORAS/ TOTAL</t>
  </si>
  <si>
    <t>SIBERIA</t>
  </si>
  <si>
    <t>RUBIEL BECERRA1</t>
  </si>
  <si>
    <t>LOTE 2</t>
  </si>
  <si>
    <r>
      <t xml:space="preserve">San gil- Berlin- Galan: (62 Kms)
- Pavimentada: 10%
- Destapada: 90%
Galan al hobo  5 Kms. Galan la aguada 8 Km. 
</t>
    </r>
    <r>
      <rPr>
        <b/>
        <sz val="11"/>
        <color theme="1"/>
        <rFont val="Calibri"/>
        <family val="2"/>
        <scheme val="minor"/>
      </rPr>
      <t>Carretera ondulada.</t>
    </r>
  </si>
  <si>
    <t xml:space="preserve">TURBO 3 TONELADAS </t>
  </si>
  <si>
    <t>2.5 HORAS/ TOTAL</t>
  </si>
  <si>
    <t>ELADIO AYALA RUEDA</t>
  </si>
  <si>
    <t>LA AGUADA</t>
  </si>
  <si>
    <t>EL CUCHARO</t>
  </si>
  <si>
    <t>LA MESA</t>
  </si>
  <si>
    <t>San gil- Berlin- Galan: (62 Kms) Pavimentada: 10%
- Destapada: 90%Galan la plazuela ( la escuela)  9 Km. Galan la Mesa 13 Km. Carretera Con pendientes pronunciadas</t>
  </si>
  <si>
    <t>3.5 HORAS</t>
  </si>
  <si>
    <t>GUILLERMO ARDILA VERA</t>
  </si>
  <si>
    <t>LA COLINA</t>
  </si>
  <si>
    <r>
      <t xml:space="preserve">San gil- Berlin- Galan: (62 Kms)
- Pavimentada: 10%
- Destapada: 90%
Galan las vueltas y peña grande  12.5 Km. 
</t>
    </r>
    <r>
      <rPr>
        <b/>
        <sz val="11"/>
        <color theme="1"/>
        <rFont val="Calibri"/>
        <family val="2"/>
        <scheme val="minor"/>
      </rPr>
      <t>Carretera Con pendientes leves</t>
    </r>
  </si>
  <si>
    <t xml:space="preserve">TURBO 5 TONELADAS </t>
  </si>
  <si>
    <t>3 HORAS</t>
  </si>
  <si>
    <t>LAS VUELTAS</t>
  </si>
  <si>
    <t>OTONIEL MAURICIO RONDON MARQUEZ</t>
  </si>
  <si>
    <t>LOTE 1 MACHAMANGA</t>
  </si>
  <si>
    <r>
      <t xml:space="preserve">San gil- Berlin- Galan: (62 Kms)
- Pavimentada: 10%
- Destapada: 90%
Galan  peña grande sector 2,  9 Km. Galan las vueltas 11 Km. 
</t>
    </r>
    <r>
      <rPr>
        <b/>
        <sz val="11"/>
        <color theme="1"/>
        <rFont val="Calibri"/>
        <family val="2"/>
        <scheme val="minor"/>
      </rPr>
      <t>Carretera con pendientes fuertes.</t>
    </r>
  </si>
  <si>
    <t>3,5HORAS</t>
  </si>
  <si>
    <t>FLOR MARIA DIAZ ORTIZ</t>
  </si>
  <si>
    <t>SAN AGUSTIN</t>
  </si>
  <si>
    <t>CURITI</t>
  </si>
  <si>
    <t>ARENALES</t>
  </si>
  <si>
    <t>Camion Doble eje: si</t>
  </si>
  <si>
    <t>San Gil- Curiti 30 mn -Curiti-Arenal 30 mn.</t>
  </si>
  <si>
    <t>LIGIA PRADA SILVA</t>
  </si>
  <si>
    <t>VILLA NATALIA</t>
  </si>
  <si>
    <t>MANCHADORES</t>
  </si>
  <si>
    <t>San Gil- Curiti 30 mn -Curiti-Manchador 2 Horas.</t>
  </si>
  <si>
    <t>PEDRO AGUSTIN CRUZ DIAZ</t>
  </si>
  <si>
    <t>EL MANGO</t>
  </si>
  <si>
    <t>VLADIMIR ANTONIO PEDRAZA PINTO</t>
  </si>
  <si>
    <t>CANTERA</t>
  </si>
  <si>
    <t>ALTAMIRA</t>
  </si>
  <si>
    <t>San Gil- Curiti 30 mn -Curiti-Cantera 30 Mn.</t>
  </si>
  <si>
    <t>PALMAR</t>
  </si>
  <si>
    <t>San Gil- Curiti 30 mn -Curiti-Palmar 30 Mn.</t>
  </si>
  <si>
    <t>MARTHA LUCIA MANTILLA ANGEL</t>
  </si>
  <si>
    <t>SAN FRANCISCO</t>
  </si>
  <si>
    <t>Sangil- las Vueltas: (32.5Kms)
- Pavimentada: 40%
- Destapada: 60%</t>
  </si>
  <si>
    <t>San Gil- Las vueltas 1 Hora 30 mn .</t>
  </si>
  <si>
    <t>FELIPE GOMEZ LOPEZ</t>
  </si>
  <si>
    <t>LOTE RURAL</t>
  </si>
  <si>
    <t>Total requerimiento de Material Vegetal sin resiembre</t>
  </si>
  <si>
    <t>Total requerimiento mas el 5%  de resiembra</t>
  </si>
  <si>
    <t>Camion Doble eje: No
Tractomula: no
Turbo 3 Ton: Si.
Requerimiento para llegar al punto de descargue: Camioneta 4x4</t>
  </si>
  <si>
    <t>Sangil a Curití: (11.5Kms)
- Pavimentada: 100%
Curiti a Arenal( 5 Kms)
- Pavimentada: 80%
- Destapada: 20%</t>
  </si>
  <si>
    <t>Sangil a Curití: (11.5Kms)
- Pavimentada: 100%
Curiti a Manchador( 19 Kms)
- Destapada: 100%</t>
  </si>
  <si>
    <t>Sangil a Curití: (11.5Kms)
- Pavimentada: 100%
Curiti a la Cantera( 6 Kms)
- Destapada: 100%</t>
  </si>
  <si>
    <t>Sangil a Curití: (11.5Kms)
- Pavimentada: 100%
Curiti el Palmar( 7 Kms)
- Destapada: 100%</t>
  </si>
  <si>
    <t>CASCO URBANO</t>
  </si>
  <si>
    <t>Sangil a Curití: (11.5Kms)
- Pavimentada: 100%</t>
  </si>
  <si>
    <t>San Gil- Curiti 30 mn</t>
  </si>
  <si>
    <t>San gil- Berlin- Galan: (62 Kms)
- Pavimentada: 10%
- Destapada: 90%</t>
  </si>
  <si>
    <t>USUARIOS NUEVOS</t>
  </si>
  <si>
    <t>Lugar de Entrega</t>
  </si>
  <si>
    <t>Lugar 1</t>
  </si>
  <si>
    <t>Lugar 2</t>
  </si>
  <si>
    <t>Lugar 3</t>
  </si>
  <si>
    <t>Lugar 4</t>
  </si>
  <si>
    <t>Lugar 5</t>
  </si>
  <si>
    <t>Lugar 6</t>
  </si>
  <si>
    <t>Lugar 7</t>
  </si>
  <si>
    <t>Lugar 8</t>
  </si>
  <si>
    <t>Lugar 9</t>
  </si>
  <si>
    <t>Lugar 10</t>
  </si>
  <si>
    <t>Lugar 11</t>
  </si>
  <si>
    <t>Lugar 12</t>
  </si>
  <si>
    <t>Lugar 13</t>
  </si>
  <si>
    <t>Lugar 14</t>
  </si>
  <si>
    <t>Lugar 15</t>
  </si>
  <si>
    <t>Lugar 16</t>
  </si>
  <si>
    <t>Lugar 17</t>
  </si>
  <si>
    <t>Lugar 18</t>
  </si>
  <si>
    <t>Lugar 19</t>
  </si>
  <si>
    <t>Lugar 20</t>
  </si>
  <si>
    <t>Lugar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</si>
</sst>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3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0" fontId="0" fillId="7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/>
    </xf>
    <xf numFmtId="164" fontId="2" fillId="7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an Carlos Cordoba Castrillon" id="{88F9A16E-40C2-4875-AAFC-5913DE42A7DE}" userId="Juan Carlos Cordoba Castrillon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ABDF-A4FA-4904-8029-399362208E55}">
  <dimension ref="A1:K26"/>
  <sheetViews>
    <sheetView tabSelected="1" zoomScale="90" zoomScaleNormal="90" workbookViewId="0">
      <selection activeCell="I32" sqref="I32"/>
    </sheetView>
  </sheetViews>
  <sheetFormatPr baseColWidth="10" defaultRowHeight="15" x14ac:dyDescent="0.25"/>
  <cols>
    <col min="1" max="2" width="11.42578125" style="6"/>
    <col min="3" max="3" width="14.5703125" style="6" customWidth="1"/>
    <col min="4" max="6" width="11.42578125" style="6"/>
    <col min="7" max="7" width="18.7109375" style="6" customWidth="1"/>
    <col min="8" max="8" width="11.85546875" style="15" bestFit="1" customWidth="1"/>
    <col min="9" max="9" width="33.42578125" style="6" customWidth="1"/>
    <col min="10" max="10" width="27.7109375" style="31" customWidth="1"/>
    <col min="11" max="11" width="23.140625" style="6" customWidth="1"/>
    <col min="12" max="12" width="21.5703125" style="6" customWidth="1"/>
    <col min="13" max="16384" width="11.42578125" style="6"/>
  </cols>
  <sheetData>
    <row r="1" spans="1:1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x14ac:dyDescent="0.25">
      <c r="A2" s="1" t="s">
        <v>122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6" t="s">
        <v>8</v>
      </c>
      <c r="J2" s="16" t="s">
        <v>9</v>
      </c>
      <c r="K2" s="16" t="s">
        <v>10</v>
      </c>
    </row>
    <row r="3" spans="1:11" ht="57.75" customHeight="1" x14ac:dyDescent="0.25">
      <c r="A3" s="7" t="s">
        <v>123</v>
      </c>
      <c r="B3" s="18" t="s">
        <v>18</v>
      </c>
      <c r="C3" s="19" t="s">
        <v>11</v>
      </c>
      <c r="D3" s="19" t="s">
        <v>12</v>
      </c>
      <c r="E3" s="18" t="s">
        <v>13</v>
      </c>
      <c r="F3" s="18" t="s">
        <v>19</v>
      </c>
      <c r="G3" s="8" t="s">
        <v>14</v>
      </c>
      <c r="H3" s="9">
        <v>612</v>
      </c>
      <c r="I3" s="8" t="s">
        <v>15</v>
      </c>
      <c r="J3" s="25" t="s">
        <v>16</v>
      </c>
      <c r="K3" s="8" t="s">
        <v>17</v>
      </c>
    </row>
    <row r="4" spans="1:11" ht="75" x14ac:dyDescent="0.25">
      <c r="A4" s="7" t="s">
        <v>124</v>
      </c>
      <c r="B4" s="18" t="s">
        <v>24</v>
      </c>
      <c r="C4" s="19" t="s">
        <v>11</v>
      </c>
      <c r="D4" s="19" t="s">
        <v>12</v>
      </c>
      <c r="E4" s="18" t="s">
        <v>20</v>
      </c>
      <c r="F4" s="18" t="s">
        <v>25</v>
      </c>
      <c r="G4" s="8" t="s">
        <v>14</v>
      </c>
      <c r="H4" s="20">
        <v>1428</v>
      </c>
      <c r="I4" s="8" t="s">
        <v>21</v>
      </c>
      <c r="J4" s="25" t="s">
        <v>22</v>
      </c>
      <c r="K4" s="8" t="s">
        <v>23</v>
      </c>
    </row>
    <row r="5" spans="1:11" ht="29.25" customHeight="1" x14ac:dyDescent="0.25">
      <c r="A5" s="7" t="s">
        <v>125</v>
      </c>
      <c r="B5" s="18" t="s">
        <v>121</v>
      </c>
      <c r="C5" s="19" t="s">
        <v>11</v>
      </c>
      <c r="D5" s="19" t="s">
        <v>12</v>
      </c>
      <c r="E5" s="18" t="s">
        <v>117</v>
      </c>
      <c r="F5" s="18" t="s">
        <v>117</v>
      </c>
      <c r="G5" s="8" t="s">
        <v>14</v>
      </c>
      <c r="H5" s="9">
        <f>2448+408</f>
        <v>2856</v>
      </c>
      <c r="I5" s="8" t="s">
        <v>26</v>
      </c>
      <c r="J5" s="25" t="s">
        <v>27</v>
      </c>
      <c r="K5" s="8" t="s">
        <v>28</v>
      </c>
    </row>
    <row r="6" spans="1:11" ht="75" x14ac:dyDescent="0.25">
      <c r="A6" s="7" t="s">
        <v>126</v>
      </c>
      <c r="B6" s="18" t="s">
        <v>31</v>
      </c>
      <c r="C6" s="19" t="s">
        <v>11</v>
      </c>
      <c r="D6" s="19" t="s">
        <v>12</v>
      </c>
      <c r="E6" s="18" t="s">
        <v>32</v>
      </c>
      <c r="F6" s="18" t="s">
        <v>33</v>
      </c>
      <c r="G6" s="8" t="s">
        <v>14</v>
      </c>
      <c r="H6" s="9">
        <v>204</v>
      </c>
      <c r="I6" s="8" t="s">
        <v>29</v>
      </c>
      <c r="J6" s="26" t="s">
        <v>27</v>
      </c>
      <c r="K6" s="8" t="s">
        <v>30</v>
      </c>
    </row>
    <row r="7" spans="1:11" ht="75" x14ac:dyDescent="0.25">
      <c r="A7" s="7" t="s">
        <v>127</v>
      </c>
      <c r="B7" s="18" t="s">
        <v>37</v>
      </c>
      <c r="C7" s="19" t="s">
        <v>11</v>
      </c>
      <c r="D7" s="19" t="s">
        <v>12</v>
      </c>
      <c r="E7" s="18" t="s">
        <v>34</v>
      </c>
      <c r="F7" s="18" t="s">
        <v>38</v>
      </c>
      <c r="G7" s="8" t="s">
        <v>14</v>
      </c>
      <c r="H7" s="9">
        <v>1632</v>
      </c>
      <c r="I7" s="8" t="s">
        <v>35</v>
      </c>
      <c r="J7" s="26" t="s">
        <v>27</v>
      </c>
      <c r="K7" s="8" t="s">
        <v>36</v>
      </c>
    </row>
    <row r="8" spans="1:11" ht="29.25" customHeight="1" x14ac:dyDescent="0.25">
      <c r="A8" s="7" t="s">
        <v>128</v>
      </c>
      <c r="B8" s="18" t="s">
        <v>39</v>
      </c>
      <c r="C8" s="19" t="s">
        <v>11</v>
      </c>
      <c r="D8" s="19" t="s">
        <v>12</v>
      </c>
      <c r="E8" s="18" t="s">
        <v>40</v>
      </c>
      <c r="F8" s="18" t="s">
        <v>41</v>
      </c>
      <c r="G8" s="8" t="s">
        <v>14</v>
      </c>
      <c r="H8" s="9">
        <v>612</v>
      </c>
      <c r="I8" s="8" t="s">
        <v>42</v>
      </c>
      <c r="J8" s="26" t="s">
        <v>43</v>
      </c>
      <c r="K8" s="8" t="s">
        <v>30</v>
      </c>
    </row>
    <row r="9" spans="1:11" ht="75" x14ac:dyDescent="0.25">
      <c r="A9" s="7" t="s">
        <v>129</v>
      </c>
      <c r="B9" s="18" t="s">
        <v>47</v>
      </c>
      <c r="C9" s="19" t="s">
        <v>11</v>
      </c>
      <c r="D9" s="19" t="s">
        <v>12</v>
      </c>
      <c r="E9" s="18" t="s">
        <v>44</v>
      </c>
      <c r="F9" s="18" t="s">
        <v>48</v>
      </c>
      <c r="G9" s="8" t="s">
        <v>14</v>
      </c>
      <c r="H9" s="9">
        <v>612</v>
      </c>
      <c r="I9" s="8" t="s">
        <v>45</v>
      </c>
      <c r="J9" s="26" t="s">
        <v>43</v>
      </c>
      <c r="K9" s="8" t="s">
        <v>46</v>
      </c>
    </row>
    <row r="10" spans="1:11" ht="28.5" customHeight="1" x14ac:dyDescent="0.25">
      <c r="A10" s="7" t="s">
        <v>130</v>
      </c>
      <c r="B10" s="18" t="s">
        <v>49</v>
      </c>
      <c r="C10" s="19" t="s">
        <v>11</v>
      </c>
      <c r="D10" s="19" t="s">
        <v>12</v>
      </c>
      <c r="E10" s="18" t="s">
        <v>50</v>
      </c>
      <c r="F10" s="18" t="s">
        <v>51</v>
      </c>
      <c r="G10" s="8" t="s">
        <v>14</v>
      </c>
      <c r="H10" s="9">
        <v>408</v>
      </c>
      <c r="I10" s="8" t="s">
        <v>52</v>
      </c>
      <c r="J10" s="26" t="s">
        <v>53</v>
      </c>
      <c r="K10" s="10" t="s">
        <v>54</v>
      </c>
    </row>
    <row r="11" spans="1:11" ht="90" x14ac:dyDescent="0.25">
      <c r="A11" s="7" t="s">
        <v>131</v>
      </c>
      <c r="B11" s="18" t="s">
        <v>121</v>
      </c>
      <c r="C11" s="19" t="s">
        <v>11</v>
      </c>
      <c r="D11" s="19" t="s">
        <v>55</v>
      </c>
      <c r="E11" s="18" t="s">
        <v>117</v>
      </c>
      <c r="F11" s="19" t="s">
        <v>117</v>
      </c>
      <c r="G11" s="12" t="s">
        <v>14</v>
      </c>
      <c r="H11" s="21">
        <v>1020</v>
      </c>
      <c r="I11" s="12" t="s">
        <v>120</v>
      </c>
      <c r="J11" s="27" t="s">
        <v>112</v>
      </c>
      <c r="K11" s="11" t="s">
        <v>69</v>
      </c>
    </row>
    <row r="12" spans="1:11" ht="90" x14ac:dyDescent="0.25">
      <c r="A12" s="7" t="s">
        <v>132</v>
      </c>
      <c r="B12" s="18" t="s">
        <v>59</v>
      </c>
      <c r="C12" s="19" t="s">
        <v>11</v>
      </c>
      <c r="D12" s="19" t="s">
        <v>55</v>
      </c>
      <c r="E12" s="18" t="s">
        <v>56</v>
      </c>
      <c r="F12" s="19" t="s">
        <v>60</v>
      </c>
      <c r="G12" s="12" t="s">
        <v>14</v>
      </c>
      <c r="H12" s="21">
        <v>1020</v>
      </c>
      <c r="I12" s="12" t="s">
        <v>57</v>
      </c>
      <c r="J12" s="27" t="s">
        <v>112</v>
      </c>
      <c r="K12" s="11" t="s">
        <v>58</v>
      </c>
    </row>
    <row r="13" spans="1:11" ht="120" x14ac:dyDescent="0.25">
      <c r="A13" s="7" t="s">
        <v>133</v>
      </c>
      <c r="B13" s="18" t="s">
        <v>65</v>
      </c>
      <c r="C13" s="19" t="s">
        <v>11</v>
      </c>
      <c r="D13" s="18" t="s">
        <v>55</v>
      </c>
      <c r="E13" s="18" t="s">
        <v>64</v>
      </c>
      <c r="F13" s="18" t="s">
        <v>66</v>
      </c>
      <c r="G13" s="12" t="s">
        <v>14</v>
      </c>
      <c r="H13" s="21">
        <v>2244</v>
      </c>
      <c r="I13" s="12" t="s">
        <v>61</v>
      </c>
      <c r="J13" s="28" t="s">
        <v>62</v>
      </c>
      <c r="K13" s="11" t="s">
        <v>63</v>
      </c>
    </row>
    <row r="14" spans="1:11" ht="30" customHeight="1" x14ac:dyDescent="0.25">
      <c r="A14" s="7" t="s">
        <v>134</v>
      </c>
      <c r="B14" s="18" t="s">
        <v>70</v>
      </c>
      <c r="C14" s="19" t="s">
        <v>11</v>
      </c>
      <c r="D14" s="18" t="s">
        <v>55</v>
      </c>
      <c r="E14" s="18" t="s">
        <v>71</v>
      </c>
      <c r="F14" s="18" t="s">
        <v>72</v>
      </c>
      <c r="G14" s="12" t="s">
        <v>14</v>
      </c>
      <c r="H14" s="21">
        <v>612</v>
      </c>
      <c r="I14" s="12" t="s">
        <v>67</v>
      </c>
      <c r="J14" s="28" t="s">
        <v>68</v>
      </c>
      <c r="K14" s="11" t="s">
        <v>69</v>
      </c>
    </row>
    <row r="15" spans="1:11" ht="90" x14ac:dyDescent="0.25">
      <c r="A15" s="7" t="s">
        <v>135</v>
      </c>
      <c r="B15" s="18" t="s">
        <v>76</v>
      </c>
      <c r="C15" s="19" t="s">
        <v>11</v>
      </c>
      <c r="D15" s="18" t="s">
        <v>55</v>
      </c>
      <c r="E15" s="18" t="s">
        <v>73</v>
      </c>
      <c r="F15" s="18" t="s">
        <v>77</v>
      </c>
      <c r="G15" s="12" t="s">
        <v>14</v>
      </c>
      <c r="H15" s="21">
        <v>1020</v>
      </c>
      <c r="I15" s="12" t="s">
        <v>74</v>
      </c>
      <c r="J15" s="28" t="s">
        <v>62</v>
      </c>
      <c r="K15" s="11" t="s">
        <v>75</v>
      </c>
    </row>
    <row r="16" spans="1:11" ht="90" x14ac:dyDescent="0.25">
      <c r="A16" s="7" t="s">
        <v>136</v>
      </c>
      <c r="B16" s="18" t="s">
        <v>82</v>
      </c>
      <c r="C16" s="19" t="s">
        <v>11</v>
      </c>
      <c r="D16" s="18" t="s">
        <v>55</v>
      </c>
      <c r="E16" s="18" t="s">
        <v>81</v>
      </c>
      <c r="F16" s="18" t="s">
        <v>83</v>
      </c>
      <c r="G16" s="12" t="s">
        <v>14</v>
      </c>
      <c r="H16" s="21">
        <v>1632</v>
      </c>
      <c r="I16" s="12" t="s">
        <v>78</v>
      </c>
      <c r="J16" s="28" t="s">
        <v>79</v>
      </c>
      <c r="K16" s="11" t="s">
        <v>80</v>
      </c>
    </row>
    <row r="17" spans="1:11" ht="90" x14ac:dyDescent="0.25">
      <c r="A17" s="7" t="s">
        <v>137</v>
      </c>
      <c r="B17" s="18" t="s">
        <v>86</v>
      </c>
      <c r="C17" s="19" t="s">
        <v>11</v>
      </c>
      <c r="D17" s="18" t="s">
        <v>55</v>
      </c>
      <c r="E17" s="18" t="s">
        <v>81</v>
      </c>
      <c r="F17" s="18" t="s">
        <v>87</v>
      </c>
      <c r="G17" s="12" t="s">
        <v>14</v>
      </c>
      <c r="H17" s="21">
        <v>1632</v>
      </c>
      <c r="I17" s="12" t="s">
        <v>84</v>
      </c>
      <c r="J17" s="28" t="s">
        <v>62</v>
      </c>
      <c r="K17" s="11" t="s">
        <v>85</v>
      </c>
    </row>
    <row r="18" spans="1:11" ht="75" x14ac:dyDescent="0.25">
      <c r="A18" s="7" t="s">
        <v>138</v>
      </c>
      <c r="B18" s="18" t="s">
        <v>121</v>
      </c>
      <c r="C18" s="19" t="s">
        <v>11</v>
      </c>
      <c r="D18" s="18" t="s">
        <v>88</v>
      </c>
      <c r="E18" s="18" t="s">
        <v>117</v>
      </c>
      <c r="F18" s="18" t="s">
        <v>117</v>
      </c>
      <c r="G18" s="13" t="s">
        <v>14</v>
      </c>
      <c r="H18" s="22">
        <v>816</v>
      </c>
      <c r="I18" s="13" t="s">
        <v>118</v>
      </c>
      <c r="J18" s="29" t="s">
        <v>90</v>
      </c>
      <c r="K18" s="13" t="s">
        <v>119</v>
      </c>
    </row>
    <row r="19" spans="1:11" ht="90" x14ac:dyDescent="0.25">
      <c r="A19" s="7" t="s">
        <v>139</v>
      </c>
      <c r="B19" s="18" t="s">
        <v>92</v>
      </c>
      <c r="C19" s="19" t="s">
        <v>11</v>
      </c>
      <c r="D19" s="18" t="s">
        <v>88</v>
      </c>
      <c r="E19" s="18" t="s">
        <v>89</v>
      </c>
      <c r="F19" s="18" t="s">
        <v>93</v>
      </c>
      <c r="G19" s="13" t="s">
        <v>14</v>
      </c>
      <c r="H19" s="22">
        <v>956</v>
      </c>
      <c r="I19" s="13" t="s">
        <v>113</v>
      </c>
      <c r="J19" s="29" t="s">
        <v>90</v>
      </c>
      <c r="K19" s="13" t="s">
        <v>91</v>
      </c>
    </row>
    <row r="20" spans="1:11" ht="75" x14ac:dyDescent="0.25">
      <c r="A20" s="7" t="s">
        <v>140</v>
      </c>
      <c r="B20" s="18" t="s">
        <v>96</v>
      </c>
      <c r="C20" s="19" t="s">
        <v>11</v>
      </c>
      <c r="D20" s="18" t="s">
        <v>88</v>
      </c>
      <c r="E20" s="18" t="s">
        <v>94</v>
      </c>
      <c r="F20" s="18" t="s">
        <v>97</v>
      </c>
      <c r="G20" s="13" t="s">
        <v>14</v>
      </c>
      <c r="H20" s="22">
        <v>1632</v>
      </c>
      <c r="I20" s="13" t="s">
        <v>114</v>
      </c>
      <c r="J20" s="29" t="s">
        <v>43</v>
      </c>
      <c r="K20" s="13" t="s">
        <v>95</v>
      </c>
    </row>
    <row r="21" spans="1:11" ht="39" customHeight="1" x14ac:dyDescent="0.25">
      <c r="A21" s="7" t="s">
        <v>141</v>
      </c>
      <c r="B21" s="18" t="s">
        <v>98</v>
      </c>
      <c r="C21" s="19" t="s">
        <v>11</v>
      </c>
      <c r="D21" s="18" t="s">
        <v>88</v>
      </c>
      <c r="E21" s="18" t="s">
        <v>99</v>
      </c>
      <c r="F21" s="18" t="s">
        <v>100</v>
      </c>
      <c r="G21" s="13" t="s">
        <v>14</v>
      </c>
      <c r="H21" s="22">
        <v>662</v>
      </c>
      <c r="I21" s="13" t="s">
        <v>115</v>
      </c>
      <c r="J21" s="29" t="s">
        <v>79</v>
      </c>
      <c r="K21" s="13" t="s">
        <v>101</v>
      </c>
    </row>
    <row r="22" spans="1:11" ht="75" x14ac:dyDescent="0.25">
      <c r="A22" s="7" t="s">
        <v>142</v>
      </c>
      <c r="B22" s="18" t="s">
        <v>104</v>
      </c>
      <c r="C22" s="19" t="s">
        <v>11</v>
      </c>
      <c r="D22" s="18" t="s">
        <v>88</v>
      </c>
      <c r="E22" s="19" t="s">
        <v>102</v>
      </c>
      <c r="F22" s="18" t="s">
        <v>105</v>
      </c>
      <c r="G22" s="13" t="s">
        <v>14</v>
      </c>
      <c r="H22" s="22">
        <v>1906</v>
      </c>
      <c r="I22" s="13" t="s">
        <v>116</v>
      </c>
      <c r="J22" s="29" t="s">
        <v>79</v>
      </c>
      <c r="K22" s="13" t="s">
        <v>103</v>
      </c>
    </row>
    <row r="23" spans="1:11" ht="75" x14ac:dyDescent="0.25">
      <c r="A23" s="7" t="s">
        <v>143</v>
      </c>
      <c r="B23" s="18" t="s">
        <v>108</v>
      </c>
      <c r="C23" s="19" t="s">
        <v>11</v>
      </c>
      <c r="D23" s="18" t="s">
        <v>88</v>
      </c>
      <c r="E23" s="18" t="s">
        <v>81</v>
      </c>
      <c r="F23" s="18" t="s">
        <v>109</v>
      </c>
      <c r="G23" s="13" t="s">
        <v>14</v>
      </c>
      <c r="H23" s="22">
        <v>1836</v>
      </c>
      <c r="I23" s="13" t="s">
        <v>106</v>
      </c>
      <c r="J23" s="29" t="s">
        <v>79</v>
      </c>
      <c r="K23" s="13" t="s">
        <v>107</v>
      </c>
    </row>
    <row r="24" spans="1:11" x14ac:dyDescent="0.25">
      <c r="I24" s="14"/>
      <c r="J24" s="30"/>
      <c r="K24" s="14"/>
    </row>
    <row r="25" spans="1:11" ht="42.75" customHeight="1" x14ac:dyDescent="0.25">
      <c r="A25" s="2" t="s">
        <v>110</v>
      </c>
      <c r="B25" s="3"/>
      <c r="C25" s="3"/>
      <c r="D25" s="3"/>
      <c r="E25" s="3"/>
      <c r="F25" s="3"/>
      <c r="G25" s="4"/>
      <c r="H25" s="23">
        <f>SUM(H3:H23)</f>
        <v>25352</v>
      </c>
      <c r="I25" s="15"/>
    </row>
    <row r="26" spans="1:11" x14ac:dyDescent="0.25">
      <c r="A26" s="2" t="s">
        <v>111</v>
      </c>
      <c r="B26" s="3"/>
      <c r="C26" s="3"/>
      <c r="D26" s="3"/>
      <c r="E26" s="3"/>
      <c r="F26" s="3"/>
      <c r="G26" s="4"/>
      <c r="H26" s="24">
        <v>26620</v>
      </c>
    </row>
  </sheetData>
  <mergeCells count="3">
    <mergeCell ref="A25:G25"/>
    <mergeCell ref="A26:G26"/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 CORDOBA</dc:creator>
  <cp:lastModifiedBy>Ilsy Adriana Rodriguez Arguelles</cp:lastModifiedBy>
  <dcterms:created xsi:type="dcterms:W3CDTF">2019-05-09T02:37:05Z</dcterms:created>
  <dcterms:modified xsi:type="dcterms:W3CDTF">2019-05-20T19:15:52Z</dcterms:modified>
</cp:coreProperties>
</file>