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O:\ODC\FILEUNODC\ADQUISICIONES\2019\Memorandos de Acuerdo\MA 176 NOVAGRO\Primera Revision\IaL 002\Publicación\"/>
    </mc:Choice>
  </mc:AlternateContent>
  <xr:revisionPtr revIDLastSave="0" documentId="8_{3ECFE078-FC0B-4E37-B6ED-87C8AB3E8CD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NOVILLAS" sheetId="2" r:id="rId1"/>
    <sheet name="INSUMOS" sheetId="1" r:id="rId2"/>
    <sheet name="HERRAMIENTA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7" i="2" l="1"/>
  <c r="F17" i="2"/>
  <c r="G14" i="1"/>
  <c r="N14" i="1" l="1"/>
  <c r="O14" i="1"/>
  <c r="M14" i="1"/>
  <c r="L14" i="1"/>
  <c r="K14" i="1"/>
  <c r="J14" i="1"/>
  <c r="I14" i="1"/>
  <c r="H14" i="1"/>
  <c r="F14" i="1"/>
  <c r="F14" i="3"/>
  <c r="G14" i="3"/>
  <c r="H14" i="3"/>
  <c r="I14" i="3"/>
  <c r="L14" i="3"/>
  <c r="M14" i="3"/>
  <c r="K13" i="3"/>
  <c r="J13" i="3"/>
  <c r="K12" i="3"/>
  <c r="J12" i="3"/>
  <c r="K11" i="3"/>
  <c r="J11" i="3"/>
  <c r="K10" i="3"/>
  <c r="J10" i="3"/>
  <c r="K9" i="3"/>
  <c r="J9" i="3"/>
  <c r="K8" i="3"/>
  <c r="J8" i="3"/>
  <c r="K7" i="3"/>
  <c r="J7" i="3"/>
  <c r="K6" i="3"/>
  <c r="J6" i="3"/>
  <c r="K5" i="3"/>
  <c r="J5" i="3"/>
  <c r="K4" i="3"/>
  <c r="J4" i="3"/>
  <c r="K3" i="3"/>
  <c r="K14" i="3" s="1"/>
  <c r="J3" i="3"/>
  <c r="J14" i="3" s="1"/>
</calcChain>
</file>

<file path=xl/sharedStrings.xml><?xml version="1.0" encoding="utf-8"?>
<sst xmlns="http://schemas.openxmlformats.org/spreadsheetml/2006/main" count="88" uniqueCount="40">
  <si>
    <t>PROYECTO</t>
  </si>
  <si>
    <t>DEPARTAMENTO</t>
  </si>
  <si>
    <t>MUNICIPIO</t>
  </si>
  <si>
    <t>DIRECCIÓN DE ENTREGA (VEREDA)</t>
  </si>
  <si>
    <t>N° DE BENEFICIARIOS</t>
  </si>
  <si>
    <t>COLK/53</t>
  </si>
  <si>
    <t>BOLIVAR</t>
  </si>
  <si>
    <t>GUAMO</t>
  </si>
  <si>
    <t>Alemania</t>
  </si>
  <si>
    <t>Cabecera Municipal</t>
  </si>
  <si>
    <t>El tigre</t>
  </si>
  <si>
    <t>La Alberca</t>
  </si>
  <si>
    <t>La Enea</t>
  </si>
  <si>
    <t>Las marcas</t>
  </si>
  <si>
    <t xml:space="preserve">Robles </t>
  </si>
  <si>
    <t>San José de lata</t>
  </si>
  <si>
    <t>Tasajeras</t>
  </si>
  <si>
    <t>Villa Rosa</t>
  </si>
  <si>
    <t>CALAMAR</t>
  </si>
  <si>
    <t>Hato viejo</t>
  </si>
  <si>
    <t>Bloques Nutricionales</t>
  </si>
  <si>
    <t>Abono Orgánico (humus liquido)</t>
  </si>
  <si>
    <t>Abono de síntesis química (15-15-15) bulto x 50 kg</t>
  </si>
  <si>
    <t>Desparasitante amplio espectro uso interno</t>
  </si>
  <si>
    <t>Insecticida amplio espectro uso externo</t>
  </si>
  <si>
    <t>sal Mineralizada al 7%, bloque de 25 kg</t>
  </si>
  <si>
    <t>Corrector de PH, Cal Dolomita Bulto x 25 kg</t>
  </si>
  <si>
    <t xml:space="preserve">Desinfectante amonio cuaternario </t>
  </si>
  <si>
    <t>Kit Mastitis (2 lt reactivo, 20 jeringa dosificadoras 5 cc, raqueta dosificadora)</t>
  </si>
  <si>
    <t>Bomba de espalda de 20 lt</t>
  </si>
  <si>
    <t>Kit de herramientas (martillo diablo, Paladraga, botas de caucho)</t>
  </si>
  <si>
    <t>Postes de madera para alambre eléctrico</t>
  </si>
  <si>
    <t>Equipo de protección personal para aplicación de agroquímicos</t>
  </si>
  <si>
    <t xml:space="preserve">Guadañadora </t>
  </si>
  <si>
    <t>N° DE NOVILLAS  DE VIENTRE</t>
  </si>
  <si>
    <t xml:space="preserve">ADQUISICIÓN DE NOVILLAS DE VIENTRE DOBLEPROPOSITO </t>
  </si>
  <si>
    <t>Rollo de Alambre</t>
  </si>
  <si>
    <t>Caja de Grapas galvanizadas</t>
  </si>
  <si>
    <t>TOTAL</t>
  </si>
  <si>
    <t>Sección 3 Parte 2: LUGARES Y DISTRIBUCIÓN DE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</si>
</sst>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3" fillId="0" borderId="0" xfId="0" applyFont="1"/>
    <xf numFmtId="0" fontId="2" fillId="0" borderId="15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17"/>
  <sheetViews>
    <sheetView tabSelected="1" workbookViewId="0">
      <selection activeCell="K17" sqref="K17"/>
    </sheetView>
  </sheetViews>
  <sheetFormatPr baseColWidth="10" defaultRowHeight="15" x14ac:dyDescent="0.25"/>
  <cols>
    <col min="3" max="3" width="15.85546875" customWidth="1"/>
    <col min="5" max="5" width="16.5703125" customWidth="1"/>
    <col min="6" max="6" width="12" customWidth="1"/>
  </cols>
  <sheetData>
    <row r="3" spans="2:7" x14ac:dyDescent="0.25">
      <c r="B3" s="19" t="s">
        <v>35</v>
      </c>
    </row>
    <row r="4" spans="2:7" ht="15.75" thickBot="1" x14ac:dyDescent="0.3">
      <c r="B4" s="19" t="s">
        <v>39</v>
      </c>
    </row>
    <row r="5" spans="2:7" ht="36.75" thickBot="1" x14ac:dyDescent="0.3">
      <c r="B5" s="13" t="s">
        <v>0</v>
      </c>
      <c r="C5" s="14" t="s">
        <v>1</v>
      </c>
      <c r="D5" s="14" t="s">
        <v>2</v>
      </c>
      <c r="E5" s="15" t="s">
        <v>3</v>
      </c>
      <c r="F5" s="15" t="s">
        <v>4</v>
      </c>
      <c r="G5" s="15" t="s">
        <v>34</v>
      </c>
    </row>
    <row r="6" spans="2:7" ht="15.75" thickBot="1" x14ac:dyDescent="0.3">
      <c r="B6" s="26" t="s">
        <v>5</v>
      </c>
      <c r="C6" s="26" t="s">
        <v>6</v>
      </c>
      <c r="D6" s="26" t="s">
        <v>7</v>
      </c>
      <c r="E6" s="16" t="s">
        <v>8</v>
      </c>
      <c r="F6" s="16">
        <v>2</v>
      </c>
      <c r="G6" s="16">
        <v>6</v>
      </c>
    </row>
    <row r="7" spans="2:7" ht="15.75" thickBot="1" x14ac:dyDescent="0.3">
      <c r="B7" s="27"/>
      <c r="C7" s="27"/>
      <c r="D7" s="27"/>
      <c r="E7" s="17" t="s">
        <v>9</v>
      </c>
      <c r="F7" s="16">
        <v>17</v>
      </c>
      <c r="G7" s="16">
        <v>51</v>
      </c>
    </row>
    <row r="8" spans="2:7" ht="15.75" thickBot="1" x14ac:dyDescent="0.3">
      <c r="B8" s="27"/>
      <c r="C8" s="27"/>
      <c r="D8" s="27"/>
      <c r="E8" s="16" t="s">
        <v>10</v>
      </c>
      <c r="F8" s="16">
        <v>28</v>
      </c>
      <c r="G8" s="16">
        <v>84</v>
      </c>
    </row>
    <row r="9" spans="2:7" ht="15.75" thickBot="1" x14ac:dyDescent="0.3">
      <c r="B9" s="27"/>
      <c r="C9" s="27"/>
      <c r="D9" s="27"/>
      <c r="E9" s="16" t="s">
        <v>11</v>
      </c>
      <c r="F9" s="16">
        <v>1</v>
      </c>
      <c r="G9" s="16">
        <v>3</v>
      </c>
    </row>
    <row r="10" spans="2:7" ht="15.75" thickBot="1" x14ac:dyDescent="0.3">
      <c r="B10" s="27"/>
      <c r="C10" s="27"/>
      <c r="D10" s="27"/>
      <c r="E10" s="16" t="s">
        <v>12</v>
      </c>
      <c r="F10" s="16">
        <v>13</v>
      </c>
      <c r="G10" s="16">
        <v>39</v>
      </c>
    </row>
    <row r="11" spans="2:7" ht="15.75" thickBot="1" x14ac:dyDescent="0.3">
      <c r="B11" s="27"/>
      <c r="C11" s="27"/>
      <c r="D11" s="27"/>
      <c r="E11" s="16" t="s">
        <v>13</v>
      </c>
      <c r="F11" s="16">
        <v>1</v>
      </c>
      <c r="G11" s="16">
        <v>3</v>
      </c>
    </row>
    <row r="12" spans="2:7" ht="15.75" thickBot="1" x14ac:dyDescent="0.3">
      <c r="B12" s="27"/>
      <c r="C12" s="27"/>
      <c r="D12" s="27"/>
      <c r="E12" s="16" t="s">
        <v>14</v>
      </c>
      <c r="F12" s="16">
        <v>14</v>
      </c>
      <c r="G12" s="16">
        <v>42</v>
      </c>
    </row>
    <row r="13" spans="2:7" ht="15.75" thickBot="1" x14ac:dyDescent="0.3">
      <c r="B13" s="27"/>
      <c r="C13" s="27"/>
      <c r="D13" s="27"/>
      <c r="E13" s="16" t="s">
        <v>15</v>
      </c>
      <c r="F13" s="16">
        <v>27</v>
      </c>
      <c r="G13" s="16">
        <v>81</v>
      </c>
    </row>
    <row r="14" spans="2:7" ht="15.75" thickBot="1" x14ac:dyDescent="0.3">
      <c r="B14" s="27"/>
      <c r="C14" s="27"/>
      <c r="D14" s="27"/>
      <c r="E14" s="16" t="s">
        <v>16</v>
      </c>
      <c r="F14" s="16">
        <v>5</v>
      </c>
      <c r="G14" s="16">
        <v>15</v>
      </c>
    </row>
    <row r="15" spans="2:7" ht="15.75" thickBot="1" x14ac:dyDescent="0.3">
      <c r="B15" s="28"/>
      <c r="C15" s="28"/>
      <c r="D15" s="28"/>
      <c r="E15" s="16" t="s">
        <v>17</v>
      </c>
      <c r="F15" s="16">
        <v>12</v>
      </c>
      <c r="G15" s="16">
        <v>36</v>
      </c>
    </row>
    <row r="16" spans="2:7" ht="15.75" thickBot="1" x14ac:dyDescent="0.3">
      <c r="B16" s="18" t="s">
        <v>5</v>
      </c>
      <c r="C16" s="16" t="s">
        <v>6</v>
      </c>
      <c r="D16" s="16" t="s">
        <v>18</v>
      </c>
      <c r="E16" s="16" t="s">
        <v>19</v>
      </c>
      <c r="F16" s="16">
        <v>39</v>
      </c>
      <c r="G16" s="16">
        <v>117</v>
      </c>
    </row>
    <row r="17" spans="5:7" ht="15.75" thickBot="1" x14ac:dyDescent="0.3">
      <c r="E17" s="25" t="s">
        <v>38</v>
      </c>
      <c r="F17" s="16">
        <f>SUM(F6:F16)</f>
        <v>159</v>
      </c>
      <c r="G17" s="16">
        <f>SUM(G6:G16)</f>
        <v>477</v>
      </c>
    </row>
  </sheetData>
  <mergeCells count="3">
    <mergeCell ref="B6:B15"/>
    <mergeCell ref="C6:C15"/>
    <mergeCell ref="D6:D1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4"/>
  <sheetViews>
    <sheetView topLeftCell="D1" workbookViewId="0">
      <selection activeCell="H24" sqref="H24"/>
    </sheetView>
  </sheetViews>
  <sheetFormatPr baseColWidth="10" defaultRowHeight="15" x14ac:dyDescent="0.25"/>
  <cols>
    <col min="3" max="3" width="13.7109375" customWidth="1"/>
    <col min="4" max="4" width="9.5703125" customWidth="1"/>
    <col min="5" max="5" width="17.85546875" customWidth="1"/>
    <col min="6" max="6" width="13.140625" customWidth="1"/>
    <col min="7" max="7" width="5.7109375" customWidth="1"/>
    <col min="8" max="8" width="9.42578125" customWidth="1"/>
    <col min="10" max="10" width="9.42578125" customWidth="1"/>
    <col min="11" max="11" width="9" customWidth="1"/>
    <col min="12" max="12" width="8.140625" customWidth="1"/>
    <col min="13" max="13" width="9.28515625" customWidth="1"/>
    <col min="14" max="14" width="8" customWidth="1"/>
  </cols>
  <sheetData>
    <row r="1" spans="2:15" ht="15.75" thickBot="1" x14ac:dyDescent="0.3"/>
    <row r="2" spans="2:15" ht="67.5" customHeight="1" thickBot="1" x14ac:dyDescent="0.3">
      <c r="B2" s="12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1" t="s">
        <v>20</v>
      </c>
      <c r="H2" s="11" t="s">
        <v>21</v>
      </c>
      <c r="I2" s="11" t="s">
        <v>22</v>
      </c>
      <c r="J2" s="11" t="s">
        <v>23</v>
      </c>
      <c r="K2" s="11" t="s">
        <v>24</v>
      </c>
      <c r="L2" s="11" t="s">
        <v>25</v>
      </c>
      <c r="M2" s="11" t="s">
        <v>26</v>
      </c>
      <c r="N2" s="11" t="s">
        <v>27</v>
      </c>
      <c r="O2" s="11" t="s">
        <v>28</v>
      </c>
    </row>
    <row r="3" spans="2:15" x14ac:dyDescent="0.25">
      <c r="B3" s="29" t="s">
        <v>5</v>
      </c>
      <c r="C3" s="31" t="s">
        <v>6</v>
      </c>
      <c r="D3" s="31" t="s">
        <v>7</v>
      </c>
      <c r="E3" s="7" t="s">
        <v>8</v>
      </c>
      <c r="F3" s="7">
        <v>2</v>
      </c>
      <c r="G3" s="8">
        <v>20</v>
      </c>
      <c r="H3" s="8">
        <v>68</v>
      </c>
      <c r="I3" s="8">
        <v>6</v>
      </c>
      <c r="J3" s="8">
        <v>6</v>
      </c>
      <c r="K3" s="8">
        <v>6</v>
      </c>
      <c r="L3" s="8">
        <v>6</v>
      </c>
      <c r="M3" s="8">
        <v>80</v>
      </c>
      <c r="N3" s="8">
        <v>2</v>
      </c>
      <c r="O3" s="8">
        <v>2</v>
      </c>
    </row>
    <row r="4" spans="2:15" x14ac:dyDescent="0.25">
      <c r="B4" s="30"/>
      <c r="C4" s="32"/>
      <c r="D4" s="32"/>
      <c r="E4" s="3" t="s">
        <v>9</v>
      </c>
      <c r="F4" s="1">
        <v>17</v>
      </c>
      <c r="G4" s="2">
        <v>170</v>
      </c>
      <c r="H4" s="2">
        <v>578</v>
      </c>
      <c r="I4" s="2">
        <v>51</v>
      </c>
      <c r="J4" s="2">
        <v>51</v>
      </c>
      <c r="K4" s="2">
        <v>51</v>
      </c>
      <c r="L4" s="2">
        <v>51</v>
      </c>
      <c r="M4" s="2">
        <v>680</v>
      </c>
      <c r="N4" s="2">
        <v>17</v>
      </c>
      <c r="O4" s="2">
        <v>17</v>
      </c>
    </row>
    <row r="5" spans="2:15" x14ac:dyDescent="0.25">
      <c r="B5" s="30"/>
      <c r="C5" s="32"/>
      <c r="D5" s="32"/>
      <c r="E5" s="1" t="s">
        <v>10</v>
      </c>
      <c r="F5" s="1">
        <v>28</v>
      </c>
      <c r="G5" s="2">
        <v>280</v>
      </c>
      <c r="H5" s="2">
        <v>952</v>
      </c>
      <c r="I5" s="2">
        <v>84</v>
      </c>
      <c r="J5" s="2">
        <v>84</v>
      </c>
      <c r="K5" s="2">
        <v>84</v>
      </c>
      <c r="L5" s="2">
        <v>84</v>
      </c>
      <c r="M5" s="2">
        <v>1120</v>
      </c>
      <c r="N5" s="2">
        <v>28</v>
      </c>
      <c r="O5" s="2">
        <v>28</v>
      </c>
    </row>
    <row r="6" spans="2:15" x14ac:dyDescent="0.25">
      <c r="B6" s="30"/>
      <c r="C6" s="32"/>
      <c r="D6" s="32"/>
      <c r="E6" s="1" t="s">
        <v>11</v>
      </c>
      <c r="F6" s="1">
        <v>1</v>
      </c>
      <c r="G6" s="2">
        <v>10</v>
      </c>
      <c r="H6" s="2">
        <v>34</v>
      </c>
      <c r="I6" s="2">
        <v>3</v>
      </c>
      <c r="J6" s="2">
        <v>3</v>
      </c>
      <c r="K6" s="2">
        <v>3</v>
      </c>
      <c r="L6" s="2">
        <v>3</v>
      </c>
      <c r="M6" s="2">
        <v>40</v>
      </c>
      <c r="N6" s="2">
        <v>1</v>
      </c>
      <c r="O6" s="2">
        <v>1</v>
      </c>
    </row>
    <row r="7" spans="2:15" x14ac:dyDescent="0.25">
      <c r="B7" s="30"/>
      <c r="C7" s="32"/>
      <c r="D7" s="32"/>
      <c r="E7" s="1" t="s">
        <v>12</v>
      </c>
      <c r="F7" s="1">
        <v>13</v>
      </c>
      <c r="G7" s="2">
        <v>130</v>
      </c>
      <c r="H7" s="2">
        <v>442</v>
      </c>
      <c r="I7" s="2">
        <v>39</v>
      </c>
      <c r="J7" s="2">
        <v>39</v>
      </c>
      <c r="K7" s="2">
        <v>39</v>
      </c>
      <c r="L7" s="2">
        <v>39</v>
      </c>
      <c r="M7" s="2">
        <v>520</v>
      </c>
      <c r="N7" s="2">
        <v>13</v>
      </c>
      <c r="O7" s="2">
        <v>13</v>
      </c>
    </row>
    <row r="8" spans="2:15" x14ac:dyDescent="0.25">
      <c r="B8" s="30"/>
      <c r="C8" s="32"/>
      <c r="D8" s="32"/>
      <c r="E8" s="1" t="s">
        <v>13</v>
      </c>
      <c r="F8" s="1">
        <v>1</v>
      </c>
      <c r="G8" s="2">
        <v>10</v>
      </c>
      <c r="H8" s="2">
        <v>34</v>
      </c>
      <c r="I8" s="2">
        <v>3</v>
      </c>
      <c r="J8" s="2">
        <v>3</v>
      </c>
      <c r="K8" s="2">
        <v>3</v>
      </c>
      <c r="L8" s="2">
        <v>3</v>
      </c>
      <c r="M8" s="2">
        <v>40</v>
      </c>
      <c r="N8" s="2">
        <v>1</v>
      </c>
      <c r="O8" s="2">
        <v>1</v>
      </c>
    </row>
    <row r="9" spans="2:15" x14ac:dyDescent="0.25">
      <c r="B9" s="30"/>
      <c r="C9" s="32"/>
      <c r="D9" s="32"/>
      <c r="E9" s="1" t="s">
        <v>14</v>
      </c>
      <c r="F9" s="1">
        <v>14</v>
      </c>
      <c r="G9" s="2">
        <v>140</v>
      </c>
      <c r="H9" s="2">
        <v>476</v>
      </c>
      <c r="I9" s="2">
        <v>42</v>
      </c>
      <c r="J9" s="2">
        <v>42</v>
      </c>
      <c r="K9" s="2">
        <v>42</v>
      </c>
      <c r="L9" s="2">
        <v>42</v>
      </c>
      <c r="M9" s="2">
        <v>560</v>
      </c>
      <c r="N9" s="2">
        <v>14</v>
      </c>
      <c r="O9" s="2">
        <v>14</v>
      </c>
    </row>
    <row r="10" spans="2:15" x14ac:dyDescent="0.25">
      <c r="B10" s="30"/>
      <c r="C10" s="32"/>
      <c r="D10" s="32"/>
      <c r="E10" s="1" t="s">
        <v>15</v>
      </c>
      <c r="F10" s="1">
        <v>27</v>
      </c>
      <c r="G10" s="2">
        <v>270</v>
      </c>
      <c r="H10" s="2">
        <v>918</v>
      </c>
      <c r="I10" s="2">
        <v>81</v>
      </c>
      <c r="J10" s="2">
        <v>81</v>
      </c>
      <c r="K10" s="2">
        <v>81</v>
      </c>
      <c r="L10" s="2">
        <v>81</v>
      </c>
      <c r="M10" s="2">
        <v>1080</v>
      </c>
      <c r="N10" s="2">
        <v>27</v>
      </c>
      <c r="O10" s="2">
        <v>27</v>
      </c>
    </row>
    <row r="11" spans="2:15" x14ac:dyDescent="0.25">
      <c r="B11" s="30"/>
      <c r="C11" s="32"/>
      <c r="D11" s="32"/>
      <c r="E11" s="1" t="s">
        <v>16</v>
      </c>
      <c r="F11" s="1">
        <v>5</v>
      </c>
      <c r="G11" s="2">
        <v>50</v>
      </c>
      <c r="H11" s="2">
        <v>170</v>
      </c>
      <c r="I11" s="2">
        <v>15</v>
      </c>
      <c r="J11" s="2">
        <v>15</v>
      </c>
      <c r="K11" s="2">
        <v>15</v>
      </c>
      <c r="L11" s="2">
        <v>15</v>
      </c>
      <c r="M11" s="2">
        <v>200</v>
      </c>
      <c r="N11" s="2">
        <v>5</v>
      </c>
      <c r="O11" s="2">
        <v>5</v>
      </c>
    </row>
    <row r="12" spans="2:15" x14ac:dyDescent="0.25">
      <c r="B12" s="30"/>
      <c r="C12" s="32"/>
      <c r="D12" s="32"/>
      <c r="E12" s="1" t="s">
        <v>17</v>
      </c>
      <c r="F12" s="1">
        <v>12</v>
      </c>
      <c r="G12" s="2">
        <v>120</v>
      </c>
      <c r="H12" s="2">
        <v>408</v>
      </c>
      <c r="I12" s="2">
        <v>36</v>
      </c>
      <c r="J12" s="2">
        <v>36</v>
      </c>
      <c r="K12" s="2">
        <v>36</v>
      </c>
      <c r="L12" s="2">
        <v>36</v>
      </c>
      <c r="M12" s="2">
        <v>480</v>
      </c>
      <c r="N12" s="2">
        <v>12</v>
      </c>
      <c r="O12" s="2">
        <v>12</v>
      </c>
    </row>
    <row r="13" spans="2:15" ht="15.75" thickBot="1" x14ac:dyDescent="0.3">
      <c r="B13" s="4" t="s">
        <v>5</v>
      </c>
      <c r="C13" s="5" t="s">
        <v>6</v>
      </c>
      <c r="D13" s="5" t="s">
        <v>18</v>
      </c>
      <c r="E13" s="5" t="s">
        <v>19</v>
      </c>
      <c r="F13" s="5">
        <v>39</v>
      </c>
      <c r="G13" s="6">
        <v>390</v>
      </c>
      <c r="H13" s="6">
        <v>1326</v>
      </c>
      <c r="I13" s="5">
        <v>117</v>
      </c>
      <c r="J13" s="5">
        <v>117</v>
      </c>
      <c r="K13" s="5">
        <v>117</v>
      </c>
      <c r="L13" s="5">
        <v>117</v>
      </c>
      <c r="M13" s="6">
        <v>1560</v>
      </c>
      <c r="N13" s="6">
        <v>39</v>
      </c>
      <c r="O13" s="6">
        <v>39</v>
      </c>
    </row>
    <row r="14" spans="2:15" x14ac:dyDescent="0.25">
      <c r="D14" s="33" t="s">
        <v>38</v>
      </c>
      <c r="E14" s="34"/>
      <c r="F14" s="24">
        <f t="shared" ref="F14:M14" si="0">SUM(F3:F13)</f>
        <v>159</v>
      </c>
      <c r="G14" s="24">
        <f>SUM(G3:G13)</f>
        <v>1590</v>
      </c>
      <c r="H14" s="24">
        <f t="shared" si="0"/>
        <v>5406</v>
      </c>
      <c r="I14" s="24">
        <f t="shared" si="0"/>
        <v>477</v>
      </c>
      <c r="J14" s="24">
        <f t="shared" si="0"/>
        <v>477</v>
      </c>
      <c r="K14" s="24">
        <f t="shared" si="0"/>
        <v>477</v>
      </c>
      <c r="L14" s="24">
        <f t="shared" si="0"/>
        <v>477</v>
      </c>
      <c r="M14" s="24">
        <f t="shared" si="0"/>
        <v>6360</v>
      </c>
      <c r="N14" s="24">
        <f t="shared" ref="N14:O14" si="1">SUM(N3:N13)</f>
        <v>159</v>
      </c>
      <c r="O14" s="24">
        <f t="shared" si="1"/>
        <v>159</v>
      </c>
    </row>
  </sheetData>
  <mergeCells count="4">
    <mergeCell ref="B3:B12"/>
    <mergeCell ref="C3:C12"/>
    <mergeCell ref="D3:D12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599A3-6B1F-404B-9A5C-236DB27B7084}">
  <dimension ref="B1:M14"/>
  <sheetViews>
    <sheetView topLeftCell="F1" workbookViewId="0">
      <selection activeCell="F22" sqref="F22"/>
    </sheetView>
  </sheetViews>
  <sheetFormatPr baseColWidth="10" defaultRowHeight="15" x14ac:dyDescent="0.25"/>
  <cols>
    <col min="3" max="3" width="13.7109375" customWidth="1"/>
    <col min="4" max="4" width="9.5703125" customWidth="1"/>
    <col min="5" max="5" width="17.85546875" customWidth="1"/>
    <col min="6" max="6" width="13.140625" customWidth="1"/>
    <col min="7" max="7" width="5" customWidth="1"/>
    <col min="9" max="9" width="4.85546875" customWidth="1"/>
    <col min="10" max="11" width="9.42578125" customWidth="1"/>
    <col min="12" max="12" width="9.85546875" customWidth="1"/>
  </cols>
  <sheetData>
    <row r="1" spans="2:13" ht="15.75" thickBot="1" x14ac:dyDescent="0.3"/>
    <row r="2" spans="2:13" ht="67.5" customHeight="1" thickBot="1" x14ac:dyDescent="0.3">
      <c r="B2" s="12" t="s">
        <v>0</v>
      </c>
      <c r="C2" s="20" t="s">
        <v>1</v>
      </c>
      <c r="D2" s="22" t="s">
        <v>2</v>
      </c>
      <c r="E2" s="22" t="s">
        <v>3</v>
      </c>
      <c r="F2" s="22" t="s">
        <v>4</v>
      </c>
      <c r="G2" s="23" t="s">
        <v>29</v>
      </c>
      <c r="H2" s="23" t="s">
        <v>30</v>
      </c>
      <c r="I2" s="23" t="s">
        <v>33</v>
      </c>
      <c r="J2" s="23" t="s">
        <v>36</v>
      </c>
      <c r="K2" s="23" t="s">
        <v>37</v>
      </c>
      <c r="L2" s="23" t="s">
        <v>31</v>
      </c>
      <c r="M2" s="23" t="s">
        <v>32</v>
      </c>
    </row>
    <row r="3" spans="2:13" x14ac:dyDescent="0.25">
      <c r="B3" s="29" t="s">
        <v>5</v>
      </c>
      <c r="C3" s="35" t="s">
        <v>6</v>
      </c>
      <c r="D3" s="32" t="s">
        <v>7</v>
      </c>
      <c r="E3" s="1" t="s">
        <v>8</v>
      </c>
      <c r="F3" s="1">
        <v>2</v>
      </c>
      <c r="G3" s="2">
        <v>2</v>
      </c>
      <c r="H3" s="2">
        <v>2</v>
      </c>
      <c r="I3" s="2">
        <v>2</v>
      </c>
      <c r="J3" s="2">
        <f>+F3*2</f>
        <v>4</v>
      </c>
      <c r="K3" s="2">
        <f>+F3*2</f>
        <v>4</v>
      </c>
      <c r="L3" s="2">
        <v>200</v>
      </c>
      <c r="M3" s="2">
        <v>2</v>
      </c>
    </row>
    <row r="4" spans="2:13" x14ac:dyDescent="0.25">
      <c r="B4" s="30"/>
      <c r="C4" s="36"/>
      <c r="D4" s="32"/>
      <c r="E4" s="3" t="s">
        <v>9</v>
      </c>
      <c r="F4" s="1">
        <v>17</v>
      </c>
      <c r="G4" s="2">
        <v>17</v>
      </c>
      <c r="H4" s="2">
        <v>17</v>
      </c>
      <c r="I4" s="2">
        <v>17</v>
      </c>
      <c r="J4" s="2">
        <f t="shared" ref="J4:J13" si="0">+F4*2</f>
        <v>34</v>
      </c>
      <c r="K4" s="2">
        <f t="shared" ref="K4:K13" si="1">+F4*2</f>
        <v>34</v>
      </c>
      <c r="L4" s="2">
        <v>1700</v>
      </c>
      <c r="M4" s="2">
        <v>17</v>
      </c>
    </row>
    <row r="5" spans="2:13" x14ac:dyDescent="0.25">
      <c r="B5" s="30"/>
      <c r="C5" s="36"/>
      <c r="D5" s="32"/>
      <c r="E5" s="1" t="s">
        <v>10</v>
      </c>
      <c r="F5" s="1">
        <v>28</v>
      </c>
      <c r="G5" s="2">
        <v>28</v>
      </c>
      <c r="H5" s="2">
        <v>28</v>
      </c>
      <c r="I5" s="2">
        <v>28</v>
      </c>
      <c r="J5" s="2">
        <f t="shared" si="0"/>
        <v>56</v>
      </c>
      <c r="K5" s="2">
        <f t="shared" si="1"/>
        <v>56</v>
      </c>
      <c r="L5" s="2">
        <v>2800</v>
      </c>
      <c r="M5" s="2">
        <v>28</v>
      </c>
    </row>
    <row r="6" spans="2:13" x14ac:dyDescent="0.25">
      <c r="B6" s="30"/>
      <c r="C6" s="36"/>
      <c r="D6" s="32"/>
      <c r="E6" s="1" t="s">
        <v>11</v>
      </c>
      <c r="F6" s="1">
        <v>1</v>
      </c>
      <c r="G6" s="2">
        <v>1</v>
      </c>
      <c r="H6" s="2">
        <v>1</v>
      </c>
      <c r="I6" s="2">
        <v>1</v>
      </c>
      <c r="J6" s="2">
        <f t="shared" si="0"/>
        <v>2</v>
      </c>
      <c r="K6" s="2">
        <f t="shared" si="1"/>
        <v>2</v>
      </c>
      <c r="L6" s="2">
        <v>100</v>
      </c>
      <c r="M6" s="2">
        <v>1</v>
      </c>
    </row>
    <row r="7" spans="2:13" x14ac:dyDescent="0.25">
      <c r="B7" s="30"/>
      <c r="C7" s="36"/>
      <c r="D7" s="32"/>
      <c r="E7" s="1" t="s">
        <v>12</v>
      </c>
      <c r="F7" s="1">
        <v>13</v>
      </c>
      <c r="G7" s="2">
        <v>13</v>
      </c>
      <c r="H7" s="2">
        <v>13</v>
      </c>
      <c r="I7" s="2">
        <v>13</v>
      </c>
      <c r="J7" s="2">
        <f t="shared" si="0"/>
        <v>26</v>
      </c>
      <c r="K7" s="2">
        <f t="shared" si="1"/>
        <v>26</v>
      </c>
      <c r="L7" s="2">
        <v>1300</v>
      </c>
      <c r="M7" s="2">
        <v>13</v>
      </c>
    </row>
    <row r="8" spans="2:13" x14ac:dyDescent="0.25">
      <c r="B8" s="30"/>
      <c r="C8" s="36"/>
      <c r="D8" s="32"/>
      <c r="E8" s="1" t="s">
        <v>13</v>
      </c>
      <c r="F8" s="1">
        <v>1</v>
      </c>
      <c r="G8" s="2">
        <v>1</v>
      </c>
      <c r="H8" s="2">
        <v>1</v>
      </c>
      <c r="I8" s="2">
        <v>1</v>
      </c>
      <c r="J8" s="2">
        <f t="shared" si="0"/>
        <v>2</v>
      </c>
      <c r="K8" s="2">
        <f t="shared" si="1"/>
        <v>2</v>
      </c>
      <c r="L8" s="2">
        <v>100</v>
      </c>
      <c r="M8" s="2">
        <v>1</v>
      </c>
    </row>
    <row r="9" spans="2:13" x14ac:dyDescent="0.25">
      <c r="B9" s="30"/>
      <c r="C9" s="36"/>
      <c r="D9" s="32"/>
      <c r="E9" s="1" t="s">
        <v>14</v>
      </c>
      <c r="F9" s="1">
        <v>14</v>
      </c>
      <c r="G9" s="2">
        <v>14</v>
      </c>
      <c r="H9" s="2">
        <v>14</v>
      </c>
      <c r="I9" s="2">
        <v>14</v>
      </c>
      <c r="J9" s="2">
        <f t="shared" si="0"/>
        <v>28</v>
      </c>
      <c r="K9" s="2">
        <f t="shared" si="1"/>
        <v>28</v>
      </c>
      <c r="L9" s="2">
        <v>1400</v>
      </c>
      <c r="M9" s="2">
        <v>14</v>
      </c>
    </row>
    <row r="10" spans="2:13" x14ac:dyDescent="0.25">
      <c r="B10" s="30"/>
      <c r="C10" s="36"/>
      <c r="D10" s="32"/>
      <c r="E10" s="1" t="s">
        <v>15</v>
      </c>
      <c r="F10" s="1">
        <v>27</v>
      </c>
      <c r="G10" s="2">
        <v>27</v>
      </c>
      <c r="H10" s="2">
        <v>27</v>
      </c>
      <c r="I10" s="2">
        <v>27</v>
      </c>
      <c r="J10" s="2">
        <f t="shared" si="0"/>
        <v>54</v>
      </c>
      <c r="K10" s="2">
        <f t="shared" si="1"/>
        <v>54</v>
      </c>
      <c r="L10" s="2">
        <v>2700</v>
      </c>
      <c r="M10" s="2">
        <v>27</v>
      </c>
    </row>
    <row r="11" spans="2:13" x14ac:dyDescent="0.25">
      <c r="B11" s="30"/>
      <c r="C11" s="36"/>
      <c r="D11" s="32"/>
      <c r="E11" s="1" t="s">
        <v>16</v>
      </c>
      <c r="F11" s="1">
        <v>5</v>
      </c>
      <c r="G11" s="2">
        <v>5</v>
      </c>
      <c r="H11" s="2">
        <v>5</v>
      </c>
      <c r="I11" s="2">
        <v>5</v>
      </c>
      <c r="J11" s="2">
        <f t="shared" si="0"/>
        <v>10</v>
      </c>
      <c r="K11" s="2">
        <f t="shared" si="1"/>
        <v>10</v>
      </c>
      <c r="L11" s="2">
        <v>500</v>
      </c>
      <c r="M11" s="2">
        <v>5</v>
      </c>
    </row>
    <row r="12" spans="2:13" x14ac:dyDescent="0.25">
      <c r="B12" s="30"/>
      <c r="C12" s="36"/>
      <c r="D12" s="32"/>
      <c r="E12" s="1" t="s">
        <v>17</v>
      </c>
      <c r="F12" s="1">
        <v>12</v>
      </c>
      <c r="G12" s="2">
        <v>12</v>
      </c>
      <c r="H12" s="2">
        <v>12</v>
      </c>
      <c r="I12" s="2">
        <v>12</v>
      </c>
      <c r="J12" s="2">
        <f t="shared" si="0"/>
        <v>24</v>
      </c>
      <c r="K12" s="2">
        <f t="shared" si="1"/>
        <v>24</v>
      </c>
      <c r="L12" s="2">
        <v>1200</v>
      </c>
      <c r="M12" s="2">
        <v>12</v>
      </c>
    </row>
    <row r="13" spans="2:13" ht="16.5" customHeight="1" thickBot="1" x14ac:dyDescent="0.3">
      <c r="B13" s="4" t="s">
        <v>5</v>
      </c>
      <c r="C13" s="21" t="s">
        <v>6</v>
      </c>
      <c r="D13" s="1" t="s">
        <v>18</v>
      </c>
      <c r="E13" s="1" t="s">
        <v>19</v>
      </c>
      <c r="F13" s="1">
        <v>39</v>
      </c>
      <c r="G13" s="2">
        <v>39</v>
      </c>
      <c r="H13" s="2">
        <v>39</v>
      </c>
      <c r="I13" s="2">
        <v>39</v>
      </c>
      <c r="J13" s="2">
        <f t="shared" si="0"/>
        <v>78</v>
      </c>
      <c r="K13" s="2">
        <f t="shared" si="1"/>
        <v>78</v>
      </c>
      <c r="L13" s="2">
        <v>3900</v>
      </c>
      <c r="M13" s="2">
        <v>39</v>
      </c>
    </row>
    <row r="14" spans="2:13" x14ac:dyDescent="0.25">
      <c r="D14" s="33" t="s">
        <v>38</v>
      </c>
      <c r="E14" s="34"/>
      <c r="F14" s="24">
        <f t="shared" ref="F14:M14" si="2">SUM(F3:F13)</f>
        <v>159</v>
      </c>
      <c r="G14" s="24">
        <f t="shared" si="2"/>
        <v>159</v>
      </c>
      <c r="H14" s="24">
        <f t="shared" si="2"/>
        <v>159</v>
      </c>
      <c r="I14" s="24">
        <f t="shared" si="2"/>
        <v>159</v>
      </c>
      <c r="J14" s="24">
        <f t="shared" si="2"/>
        <v>318</v>
      </c>
      <c r="K14" s="24">
        <f t="shared" si="2"/>
        <v>318</v>
      </c>
      <c r="L14" s="24">
        <f t="shared" si="2"/>
        <v>15900</v>
      </c>
      <c r="M14" s="24">
        <f t="shared" si="2"/>
        <v>159</v>
      </c>
    </row>
  </sheetData>
  <mergeCells count="4">
    <mergeCell ref="B3:B12"/>
    <mergeCell ref="C3:C12"/>
    <mergeCell ref="D3:D12"/>
    <mergeCell ref="D14:E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NOVILLAS</vt:lpstr>
      <vt:lpstr>INSUMOS</vt:lpstr>
      <vt:lpstr>HERRAMIENTAS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Jeorgina Puerta</dc:creator>
  <cp:lastModifiedBy>Viviana Marcela Monroy Escobar</cp:lastModifiedBy>
  <dcterms:created xsi:type="dcterms:W3CDTF">2019-02-26T16:13:32Z</dcterms:created>
  <dcterms:modified xsi:type="dcterms:W3CDTF">2019-06-26T22:35:55Z</dcterms:modified>
</cp:coreProperties>
</file>