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ODC\FILEUNODC\ADQUISICIONES\2019\Memorandos de Acuerdo\MA 186 FUNDALIANZA\Primera Revisión\IaL01\Publicación\"/>
    </mc:Choice>
  </mc:AlternateContent>
  <xr:revisionPtr revIDLastSave="0" documentId="8_{248653B1-2A8A-4788-A5E4-8D88D9282280}" xr6:coauthVersionLast="36" xr6:coauthVersionMax="36" xr10:uidLastSave="{00000000-0000-0000-0000-000000000000}"/>
  <bookViews>
    <workbookView xWindow="0" yWindow="0" windowWidth="2010" windowHeight="4305" xr2:uid="{00000000-000D-0000-FFFF-FFFF00000000}"/>
  </bookViews>
  <sheets>
    <sheet name="BLOQUE 1" sheetId="3" r:id="rId1"/>
    <sheet name="BLOQUE 2" sheetId="5" r:id="rId2"/>
    <sheet name="BLOQUE 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5" l="1"/>
  <c r="E9" i="5"/>
  <c r="E10" i="5"/>
  <c r="E11" i="5"/>
  <c r="E12" i="5"/>
  <c r="E13" i="5"/>
  <c r="E14" i="5"/>
  <c r="E15" i="5"/>
  <c r="E16" i="5"/>
  <c r="AR12" i="4" l="1"/>
  <c r="AQ12" i="4"/>
  <c r="AP12" i="4"/>
  <c r="AO12" i="4"/>
  <c r="AN12" i="4"/>
  <c r="AM12" i="4"/>
  <c r="AL12" i="4"/>
  <c r="AK12" i="4"/>
  <c r="AJ12" i="4"/>
  <c r="AI12" i="4"/>
  <c r="AH12" i="4"/>
  <c r="AG12" i="4"/>
  <c r="AF12" i="4"/>
  <c r="AE12" i="4"/>
  <c r="AC12" i="4"/>
  <c r="AB12" i="4"/>
  <c r="AA12" i="4"/>
  <c r="Z12" i="4"/>
  <c r="Y12" i="4"/>
  <c r="X12" i="4"/>
  <c r="V12" i="4"/>
  <c r="U12" i="4"/>
  <c r="T12" i="4"/>
  <c r="S12" i="4"/>
  <c r="R12" i="4"/>
  <c r="Q12" i="4"/>
  <c r="P12" i="4"/>
  <c r="O12" i="4"/>
  <c r="N12" i="4"/>
  <c r="M12" i="4"/>
  <c r="L12" i="4"/>
  <c r="K12" i="4"/>
  <c r="J12" i="4"/>
  <c r="I12" i="4"/>
  <c r="H12" i="4"/>
  <c r="G12" i="4"/>
  <c r="F12" i="4"/>
  <c r="E12" i="4"/>
  <c r="AR11" i="4"/>
  <c r="AQ11" i="4"/>
  <c r="AP11" i="4"/>
  <c r="AO11" i="4"/>
  <c r="AN11" i="4"/>
  <c r="AM11" i="4"/>
  <c r="AL11" i="4"/>
  <c r="AK11" i="4"/>
  <c r="AJ11" i="4"/>
  <c r="AI11" i="4"/>
  <c r="AH11" i="4"/>
  <c r="AG11" i="4"/>
  <c r="AF11" i="4"/>
  <c r="AE11" i="4"/>
  <c r="AC11" i="4"/>
  <c r="AB11" i="4"/>
  <c r="AA11" i="4"/>
  <c r="Z11" i="4"/>
  <c r="Y11" i="4"/>
  <c r="X11" i="4"/>
  <c r="V11" i="4"/>
  <c r="U11" i="4"/>
  <c r="T11" i="4"/>
  <c r="S11" i="4"/>
  <c r="R11" i="4"/>
  <c r="Q11" i="4"/>
  <c r="P11" i="4"/>
  <c r="O11" i="4"/>
  <c r="N11" i="4"/>
  <c r="M11" i="4"/>
  <c r="L11" i="4"/>
  <c r="K11" i="4"/>
  <c r="J11" i="4"/>
  <c r="I11" i="4"/>
  <c r="H11" i="4"/>
  <c r="G11" i="4"/>
  <c r="F11" i="4"/>
  <c r="E11" i="4"/>
  <c r="AR10" i="4"/>
  <c r="AQ10" i="4"/>
  <c r="AP10" i="4"/>
  <c r="AO10" i="4"/>
  <c r="AN10" i="4"/>
  <c r="AM10" i="4"/>
  <c r="AL10" i="4"/>
  <c r="AK10" i="4"/>
  <c r="AJ10" i="4"/>
  <c r="AI10" i="4"/>
  <c r="AH10" i="4"/>
  <c r="AG10" i="4"/>
  <c r="AF10" i="4"/>
  <c r="AE10" i="4"/>
  <c r="AC10" i="4"/>
  <c r="AB10" i="4"/>
  <c r="AA10" i="4"/>
  <c r="Z10" i="4"/>
  <c r="Y10" i="4"/>
  <c r="X10" i="4"/>
  <c r="V10" i="4"/>
  <c r="U10" i="4"/>
  <c r="T10" i="4"/>
  <c r="S10" i="4"/>
  <c r="R10" i="4"/>
  <c r="Q10" i="4"/>
  <c r="P10" i="4"/>
  <c r="O10" i="4"/>
  <c r="N10" i="4"/>
  <c r="M10" i="4"/>
  <c r="L10" i="4"/>
  <c r="K10" i="4"/>
  <c r="J10" i="4"/>
  <c r="I10" i="4"/>
  <c r="H10" i="4"/>
  <c r="G10" i="4"/>
  <c r="F10" i="4"/>
  <c r="E10" i="4"/>
  <c r="AR9" i="4"/>
  <c r="AQ9" i="4"/>
  <c r="AP9" i="4"/>
  <c r="AO9" i="4"/>
  <c r="AN9" i="4"/>
  <c r="AM9" i="4"/>
  <c r="AL9" i="4"/>
  <c r="AK9" i="4"/>
  <c r="AJ9" i="4"/>
  <c r="AI9" i="4"/>
  <c r="AH9" i="4"/>
  <c r="AG9" i="4"/>
  <c r="AF9" i="4"/>
  <c r="AE9" i="4"/>
  <c r="AC9" i="4"/>
  <c r="AB9" i="4"/>
  <c r="AA9" i="4"/>
  <c r="Z9" i="4"/>
  <c r="Y9" i="4"/>
  <c r="X9" i="4"/>
  <c r="V9" i="4"/>
  <c r="U9" i="4"/>
  <c r="T9" i="4"/>
  <c r="S9" i="4"/>
  <c r="R9" i="4"/>
  <c r="Q9" i="4"/>
  <c r="P9" i="4"/>
  <c r="O9" i="4"/>
  <c r="N9" i="4"/>
  <c r="M9" i="4"/>
  <c r="L9" i="4"/>
  <c r="K9" i="4"/>
  <c r="J9" i="4"/>
  <c r="I9" i="4"/>
  <c r="H9" i="4"/>
  <c r="G9" i="4"/>
  <c r="F9" i="4"/>
  <c r="E9" i="4"/>
  <c r="AR8" i="4"/>
  <c r="AQ8" i="4"/>
  <c r="AP8" i="4"/>
  <c r="AO8" i="4"/>
  <c r="AN8" i="4"/>
  <c r="AM8" i="4"/>
  <c r="AL8" i="4"/>
  <c r="AK8" i="4"/>
  <c r="AJ8" i="4"/>
  <c r="AI8" i="4"/>
  <c r="AH8" i="4"/>
  <c r="AG8" i="4"/>
  <c r="AF8" i="4"/>
  <c r="AE8" i="4"/>
  <c r="AC8" i="4"/>
  <c r="AB8" i="4"/>
  <c r="AA8" i="4"/>
  <c r="Z8" i="4"/>
  <c r="Y8" i="4"/>
  <c r="X8" i="4"/>
  <c r="V8" i="4"/>
  <c r="U8" i="4"/>
  <c r="T8" i="4"/>
  <c r="S8" i="4"/>
  <c r="R8" i="4"/>
  <c r="Q8" i="4"/>
  <c r="P8" i="4"/>
  <c r="O8" i="4"/>
  <c r="N8" i="4"/>
  <c r="M8" i="4"/>
  <c r="L8" i="4"/>
  <c r="K8" i="4"/>
  <c r="J8" i="4"/>
  <c r="I8" i="4"/>
  <c r="H8" i="4"/>
  <c r="G8" i="4"/>
  <c r="F8" i="4"/>
  <c r="E8" i="4"/>
  <c r="AS6" i="4"/>
  <c r="AD6" i="4"/>
  <c r="W6" i="4"/>
  <c r="AS11" i="4" l="1"/>
  <c r="AD12" i="4"/>
  <c r="W9" i="4"/>
  <c r="W12" i="4"/>
  <c r="AD8" i="4"/>
  <c r="AS10" i="4"/>
  <c r="AD11" i="4"/>
  <c r="W8" i="4"/>
  <c r="AD9" i="4"/>
  <c r="AD10" i="4"/>
  <c r="AS8" i="4"/>
  <c r="AS9" i="4"/>
  <c r="AT9" i="4" s="1"/>
  <c r="AU9" i="4" s="1"/>
  <c r="W10" i="4"/>
  <c r="W11" i="4"/>
  <c r="AS12" i="4"/>
  <c r="AT10" i="4"/>
  <c r="AU10" i="4" s="1"/>
  <c r="AT11" i="4" l="1"/>
  <c r="AU11" i="4" s="1"/>
  <c r="AT12" i="4"/>
  <c r="AU12" i="4" s="1"/>
  <c r="AT8" i="4"/>
  <c r="AU8" i="4" s="1"/>
  <c r="AR16" i="5"/>
  <c r="AQ16" i="5"/>
  <c r="AP16" i="5"/>
  <c r="AO16" i="5"/>
  <c r="AN16" i="5"/>
  <c r="AM16" i="5"/>
  <c r="AL16" i="5"/>
  <c r="AK16" i="5"/>
  <c r="AJ16" i="5"/>
  <c r="AI16" i="5"/>
  <c r="AH16" i="5"/>
  <c r="AG16" i="5"/>
  <c r="AF16" i="5"/>
  <c r="AE16" i="5"/>
  <c r="AC16" i="5"/>
  <c r="AB16" i="5"/>
  <c r="AA16" i="5"/>
  <c r="Z16" i="5"/>
  <c r="Y16" i="5"/>
  <c r="X16" i="5"/>
  <c r="V16" i="5"/>
  <c r="U16" i="5"/>
  <c r="T16" i="5"/>
  <c r="S16" i="5"/>
  <c r="R16" i="5"/>
  <c r="Q16" i="5"/>
  <c r="P16" i="5"/>
  <c r="O16" i="5"/>
  <c r="N16" i="5"/>
  <c r="M16" i="5"/>
  <c r="L16" i="5"/>
  <c r="K16" i="5"/>
  <c r="J16" i="5"/>
  <c r="I16" i="5"/>
  <c r="H16" i="5"/>
  <c r="G16" i="5"/>
  <c r="F16" i="5"/>
  <c r="W16" i="5" s="1"/>
  <c r="AR15" i="5"/>
  <c r="AQ15" i="5"/>
  <c r="AP15" i="5"/>
  <c r="AO15" i="5"/>
  <c r="AN15" i="5"/>
  <c r="AM15" i="5"/>
  <c r="AL15" i="5"/>
  <c r="AK15" i="5"/>
  <c r="AJ15" i="5"/>
  <c r="AI15" i="5"/>
  <c r="AH15" i="5"/>
  <c r="AG15" i="5"/>
  <c r="AF15" i="5"/>
  <c r="AE15" i="5"/>
  <c r="AC15" i="5"/>
  <c r="AB15" i="5"/>
  <c r="AA15" i="5"/>
  <c r="Z15" i="5"/>
  <c r="Y15" i="5"/>
  <c r="X15" i="5"/>
  <c r="V15" i="5"/>
  <c r="U15" i="5"/>
  <c r="T15" i="5"/>
  <c r="S15" i="5"/>
  <c r="R15" i="5"/>
  <c r="Q15" i="5"/>
  <c r="P15" i="5"/>
  <c r="O15" i="5"/>
  <c r="N15" i="5"/>
  <c r="M15" i="5"/>
  <c r="L15" i="5"/>
  <c r="K15" i="5"/>
  <c r="J15" i="5"/>
  <c r="I15" i="5"/>
  <c r="H15" i="5"/>
  <c r="G15" i="5"/>
  <c r="F15" i="5"/>
  <c r="AR14" i="5"/>
  <c r="AQ14" i="5"/>
  <c r="AP14" i="5"/>
  <c r="AO14" i="5"/>
  <c r="AN14" i="5"/>
  <c r="AM14" i="5"/>
  <c r="AL14" i="5"/>
  <c r="AK14" i="5"/>
  <c r="AJ14" i="5"/>
  <c r="AI14" i="5"/>
  <c r="AH14" i="5"/>
  <c r="AG14" i="5"/>
  <c r="AF14" i="5"/>
  <c r="AE14" i="5"/>
  <c r="AC14" i="5"/>
  <c r="AB14" i="5"/>
  <c r="AA14" i="5"/>
  <c r="Z14" i="5"/>
  <c r="Y14" i="5"/>
  <c r="X14" i="5"/>
  <c r="V14" i="5"/>
  <c r="U14" i="5"/>
  <c r="T14" i="5"/>
  <c r="S14" i="5"/>
  <c r="R14" i="5"/>
  <c r="Q14" i="5"/>
  <c r="P14" i="5"/>
  <c r="O14" i="5"/>
  <c r="N14" i="5"/>
  <c r="M14" i="5"/>
  <c r="L14" i="5"/>
  <c r="K14" i="5"/>
  <c r="J14" i="5"/>
  <c r="I14" i="5"/>
  <c r="H14" i="5"/>
  <c r="G14" i="5"/>
  <c r="F14" i="5"/>
  <c r="AR13" i="5"/>
  <c r="AQ13" i="5"/>
  <c r="AP13" i="5"/>
  <c r="AO13" i="5"/>
  <c r="AN13" i="5"/>
  <c r="AM13" i="5"/>
  <c r="AL13" i="5"/>
  <c r="AK13" i="5"/>
  <c r="AJ13" i="5"/>
  <c r="AI13" i="5"/>
  <c r="AH13" i="5"/>
  <c r="AG13" i="5"/>
  <c r="AF13" i="5"/>
  <c r="AE13" i="5"/>
  <c r="AC13" i="5"/>
  <c r="AB13" i="5"/>
  <c r="AA13" i="5"/>
  <c r="Z13" i="5"/>
  <c r="Y13" i="5"/>
  <c r="X13" i="5"/>
  <c r="V13" i="5"/>
  <c r="U13" i="5"/>
  <c r="T13" i="5"/>
  <c r="S13" i="5"/>
  <c r="R13" i="5"/>
  <c r="Q13" i="5"/>
  <c r="P13" i="5"/>
  <c r="O13" i="5"/>
  <c r="N13" i="5"/>
  <c r="M13" i="5"/>
  <c r="L13" i="5"/>
  <c r="K13" i="5"/>
  <c r="J13" i="5"/>
  <c r="I13" i="5"/>
  <c r="H13" i="5"/>
  <c r="G13" i="5"/>
  <c r="F13" i="5"/>
  <c r="AR12" i="5"/>
  <c r="AQ12" i="5"/>
  <c r="AP12" i="5"/>
  <c r="AO12" i="5"/>
  <c r="AN12" i="5"/>
  <c r="AM12" i="5"/>
  <c r="AL12" i="5"/>
  <c r="AK12" i="5"/>
  <c r="AJ12" i="5"/>
  <c r="AI12" i="5"/>
  <c r="AH12" i="5"/>
  <c r="AG12" i="5"/>
  <c r="AF12" i="5"/>
  <c r="AE12" i="5"/>
  <c r="AC12" i="5"/>
  <c r="AB12" i="5"/>
  <c r="AA12" i="5"/>
  <c r="Z12" i="5"/>
  <c r="Y12" i="5"/>
  <c r="X12" i="5"/>
  <c r="V12" i="5"/>
  <c r="U12" i="5"/>
  <c r="T12" i="5"/>
  <c r="S12" i="5"/>
  <c r="R12" i="5"/>
  <c r="Q12" i="5"/>
  <c r="P12" i="5"/>
  <c r="O12" i="5"/>
  <c r="N12" i="5"/>
  <c r="M12" i="5"/>
  <c r="L12" i="5"/>
  <c r="K12" i="5"/>
  <c r="J12" i="5"/>
  <c r="I12" i="5"/>
  <c r="H12" i="5"/>
  <c r="G12" i="5"/>
  <c r="F12" i="5"/>
  <c r="AR11" i="5"/>
  <c r="AQ11" i="5"/>
  <c r="AP11" i="5"/>
  <c r="AO11" i="5"/>
  <c r="AN11" i="5"/>
  <c r="AM11" i="5"/>
  <c r="AL11" i="5"/>
  <c r="AK11" i="5"/>
  <c r="AJ11" i="5"/>
  <c r="AI11" i="5"/>
  <c r="AH11" i="5"/>
  <c r="AG11" i="5"/>
  <c r="AF11" i="5"/>
  <c r="AE11" i="5"/>
  <c r="AC11" i="5"/>
  <c r="AB11" i="5"/>
  <c r="AA11" i="5"/>
  <c r="Z11" i="5"/>
  <c r="Y11" i="5"/>
  <c r="X11" i="5"/>
  <c r="V11" i="5"/>
  <c r="U11" i="5"/>
  <c r="T11" i="5"/>
  <c r="S11" i="5"/>
  <c r="R11" i="5"/>
  <c r="Q11" i="5"/>
  <c r="P11" i="5"/>
  <c r="O11" i="5"/>
  <c r="N11" i="5"/>
  <c r="M11" i="5"/>
  <c r="L11" i="5"/>
  <c r="K11" i="5"/>
  <c r="J11" i="5"/>
  <c r="I11" i="5"/>
  <c r="H11" i="5"/>
  <c r="G11" i="5"/>
  <c r="F11" i="5"/>
  <c r="AR10" i="5"/>
  <c r="AQ10" i="5"/>
  <c r="AP10" i="5"/>
  <c r="AO10" i="5"/>
  <c r="AN10" i="5"/>
  <c r="AM10" i="5"/>
  <c r="AL10" i="5"/>
  <c r="AK10" i="5"/>
  <c r="AJ10" i="5"/>
  <c r="AI10" i="5"/>
  <c r="AH10" i="5"/>
  <c r="AG10" i="5"/>
  <c r="AF10" i="5"/>
  <c r="AE10" i="5"/>
  <c r="AC10" i="5"/>
  <c r="AB10" i="5"/>
  <c r="AA10" i="5"/>
  <c r="Z10" i="5"/>
  <c r="Y10" i="5"/>
  <c r="X10" i="5"/>
  <c r="V10" i="5"/>
  <c r="U10" i="5"/>
  <c r="T10" i="5"/>
  <c r="S10" i="5"/>
  <c r="R10" i="5"/>
  <c r="Q10" i="5"/>
  <c r="P10" i="5"/>
  <c r="O10" i="5"/>
  <c r="N10" i="5"/>
  <c r="M10" i="5"/>
  <c r="L10" i="5"/>
  <c r="K10" i="5"/>
  <c r="J10" i="5"/>
  <c r="I10" i="5"/>
  <c r="H10" i="5"/>
  <c r="G10" i="5"/>
  <c r="F10" i="5"/>
  <c r="AR9" i="5"/>
  <c r="AQ9" i="5"/>
  <c r="AP9" i="5"/>
  <c r="AO9" i="5"/>
  <c r="AN9" i="5"/>
  <c r="AM9" i="5"/>
  <c r="AL9" i="5"/>
  <c r="AK9" i="5"/>
  <c r="AJ9" i="5"/>
  <c r="AI9" i="5"/>
  <c r="AH9" i="5"/>
  <c r="AG9" i="5"/>
  <c r="AF9" i="5"/>
  <c r="AE9" i="5"/>
  <c r="AC9" i="5"/>
  <c r="AB9" i="5"/>
  <c r="AA9" i="5"/>
  <c r="Z9" i="5"/>
  <c r="Y9" i="5"/>
  <c r="X9" i="5"/>
  <c r="V9" i="5"/>
  <c r="U9" i="5"/>
  <c r="T9" i="5"/>
  <c r="S9" i="5"/>
  <c r="R9" i="5"/>
  <c r="Q9" i="5"/>
  <c r="P9" i="5"/>
  <c r="O9" i="5"/>
  <c r="N9" i="5"/>
  <c r="M9" i="5"/>
  <c r="L9" i="5"/>
  <c r="K9" i="5"/>
  <c r="J9" i="5"/>
  <c r="I9" i="5"/>
  <c r="H9" i="5"/>
  <c r="G9" i="5"/>
  <c r="F9" i="5"/>
  <c r="AR8" i="5"/>
  <c r="AQ8" i="5"/>
  <c r="AP8" i="5"/>
  <c r="AO8" i="5"/>
  <c r="AN8" i="5"/>
  <c r="AM8" i="5"/>
  <c r="AL8" i="5"/>
  <c r="AK8" i="5"/>
  <c r="AJ8" i="5"/>
  <c r="AI8" i="5"/>
  <c r="AH8" i="5"/>
  <c r="AG8" i="5"/>
  <c r="AF8" i="5"/>
  <c r="AE8" i="5"/>
  <c r="AC8" i="5"/>
  <c r="AB8" i="5"/>
  <c r="AA8" i="5"/>
  <c r="Z8" i="5"/>
  <c r="Y8" i="5"/>
  <c r="X8" i="5"/>
  <c r="V8" i="5"/>
  <c r="U8" i="5"/>
  <c r="T8" i="5"/>
  <c r="S8" i="5"/>
  <c r="R8" i="5"/>
  <c r="Q8" i="5"/>
  <c r="P8" i="5"/>
  <c r="O8" i="5"/>
  <c r="N8" i="5"/>
  <c r="M8" i="5"/>
  <c r="L8" i="5"/>
  <c r="K8" i="5"/>
  <c r="J8" i="5"/>
  <c r="I8" i="5"/>
  <c r="H8" i="5"/>
  <c r="G8" i="5"/>
  <c r="F8" i="5"/>
  <c r="AS6" i="5"/>
  <c r="AD6" i="5"/>
  <c r="W6" i="5"/>
  <c r="AS6" i="3"/>
  <c r="AE9" i="3"/>
  <c r="AF9" i="3"/>
  <c r="AG9" i="3"/>
  <c r="AH9" i="3"/>
  <c r="AI9" i="3"/>
  <c r="AJ9" i="3"/>
  <c r="AK9" i="3"/>
  <c r="AL9" i="3"/>
  <c r="AM9" i="3"/>
  <c r="AN9" i="3"/>
  <c r="AO9" i="3"/>
  <c r="AP9" i="3"/>
  <c r="AQ9" i="3"/>
  <c r="AR9" i="3"/>
  <c r="AE10" i="3"/>
  <c r="AF10" i="3"/>
  <c r="AG10" i="3"/>
  <c r="AH10" i="3"/>
  <c r="AI10" i="3"/>
  <c r="AJ10" i="3"/>
  <c r="AK10" i="3"/>
  <c r="AL10" i="3"/>
  <c r="AM10" i="3"/>
  <c r="AN10" i="3"/>
  <c r="AO10" i="3"/>
  <c r="AP10" i="3"/>
  <c r="AQ10" i="3"/>
  <c r="AR10" i="3"/>
  <c r="AE11" i="3"/>
  <c r="AF11" i="3"/>
  <c r="AG11" i="3"/>
  <c r="AH11" i="3"/>
  <c r="AI11" i="3"/>
  <c r="AJ11" i="3"/>
  <c r="AK11" i="3"/>
  <c r="AL11" i="3"/>
  <c r="AM11" i="3"/>
  <c r="AN11" i="3"/>
  <c r="AO11" i="3"/>
  <c r="AP11" i="3"/>
  <c r="AQ11" i="3"/>
  <c r="AR11" i="3"/>
  <c r="AE12" i="3"/>
  <c r="AF12" i="3"/>
  <c r="AG12" i="3"/>
  <c r="AH12" i="3"/>
  <c r="AI12" i="3"/>
  <c r="AJ12" i="3"/>
  <c r="AK12" i="3"/>
  <c r="AL12" i="3"/>
  <c r="AM12" i="3"/>
  <c r="AN12" i="3"/>
  <c r="AO12" i="3"/>
  <c r="AP12" i="3"/>
  <c r="AQ12" i="3"/>
  <c r="AR12" i="3"/>
  <c r="AE13" i="3"/>
  <c r="AF13" i="3"/>
  <c r="AG13" i="3"/>
  <c r="AH13" i="3"/>
  <c r="AI13" i="3"/>
  <c r="AJ13" i="3"/>
  <c r="AK13" i="3"/>
  <c r="AL13" i="3"/>
  <c r="AM13" i="3"/>
  <c r="AN13" i="3"/>
  <c r="AO13" i="3"/>
  <c r="AP13" i="3"/>
  <c r="AQ13" i="3"/>
  <c r="AR13" i="3"/>
  <c r="AE14" i="3"/>
  <c r="AF14" i="3"/>
  <c r="AG14" i="3"/>
  <c r="AH14" i="3"/>
  <c r="AI14" i="3"/>
  <c r="AJ14" i="3"/>
  <c r="AK14" i="3"/>
  <c r="AL14" i="3"/>
  <c r="AM14" i="3"/>
  <c r="AN14" i="3"/>
  <c r="AO14" i="3"/>
  <c r="AP14" i="3"/>
  <c r="AQ14" i="3"/>
  <c r="AR14" i="3"/>
  <c r="AE15" i="3"/>
  <c r="AF15" i="3"/>
  <c r="AG15" i="3"/>
  <c r="AH15" i="3"/>
  <c r="AI15" i="3"/>
  <c r="AJ15" i="3"/>
  <c r="AK15" i="3"/>
  <c r="AL15" i="3"/>
  <c r="AM15" i="3"/>
  <c r="AN15" i="3"/>
  <c r="AO15" i="3"/>
  <c r="AP15" i="3"/>
  <c r="AQ15" i="3"/>
  <c r="AR15" i="3"/>
  <c r="AE16" i="3"/>
  <c r="AF16" i="3"/>
  <c r="AG16" i="3"/>
  <c r="AH16" i="3"/>
  <c r="AI16" i="3"/>
  <c r="AJ16" i="3"/>
  <c r="AK16" i="3"/>
  <c r="AL16" i="3"/>
  <c r="AM16" i="3"/>
  <c r="AN16" i="3"/>
  <c r="AO16" i="3"/>
  <c r="AP16" i="3"/>
  <c r="AQ16" i="3"/>
  <c r="AR16" i="3"/>
  <c r="AE17" i="3"/>
  <c r="AF17" i="3"/>
  <c r="AG17" i="3"/>
  <c r="AH17" i="3"/>
  <c r="AI17" i="3"/>
  <c r="AJ17" i="3"/>
  <c r="AK17" i="3"/>
  <c r="AL17" i="3"/>
  <c r="AM17" i="3"/>
  <c r="AN17" i="3"/>
  <c r="AO17" i="3"/>
  <c r="AP17" i="3"/>
  <c r="AQ17" i="3"/>
  <c r="AR17" i="3"/>
  <c r="AE18" i="3"/>
  <c r="AF18" i="3"/>
  <c r="AG18" i="3"/>
  <c r="AH18" i="3"/>
  <c r="AI18" i="3"/>
  <c r="AJ18" i="3"/>
  <c r="AK18" i="3"/>
  <c r="AL18" i="3"/>
  <c r="AM18" i="3"/>
  <c r="AN18" i="3"/>
  <c r="AO18" i="3"/>
  <c r="AP18" i="3"/>
  <c r="AQ18" i="3"/>
  <c r="AR18" i="3"/>
  <c r="AE19" i="3"/>
  <c r="AF19" i="3"/>
  <c r="AG19" i="3"/>
  <c r="AH19" i="3"/>
  <c r="AI19" i="3"/>
  <c r="AJ19" i="3"/>
  <c r="AK19" i="3"/>
  <c r="AL19" i="3"/>
  <c r="AM19" i="3"/>
  <c r="AN19" i="3"/>
  <c r="AO19" i="3"/>
  <c r="AP19" i="3"/>
  <c r="AQ19" i="3"/>
  <c r="AR19" i="3"/>
  <c r="AE20" i="3"/>
  <c r="AF20" i="3"/>
  <c r="AG20" i="3"/>
  <c r="AH20" i="3"/>
  <c r="AI20" i="3"/>
  <c r="AJ20" i="3"/>
  <c r="AK20" i="3"/>
  <c r="AL20" i="3"/>
  <c r="AM20" i="3"/>
  <c r="AN20" i="3"/>
  <c r="AO20" i="3"/>
  <c r="AP20" i="3"/>
  <c r="AQ20" i="3"/>
  <c r="AR20" i="3"/>
  <c r="AE21" i="3"/>
  <c r="AF21" i="3"/>
  <c r="AG21" i="3"/>
  <c r="AH21" i="3"/>
  <c r="AI21" i="3"/>
  <c r="AJ21" i="3"/>
  <c r="AK21" i="3"/>
  <c r="AL21" i="3"/>
  <c r="AM21" i="3"/>
  <c r="AN21" i="3"/>
  <c r="AO21" i="3"/>
  <c r="AP21" i="3"/>
  <c r="AQ21" i="3"/>
  <c r="AR21" i="3"/>
  <c r="AE22" i="3"/>
  <c r="AF22" i="3"/>
  <c r="AG22" i="3"/>
  <c r="AH22" i="3"/>
  <c r="AI22" i="3"/>
  <c r="AJ22" i="3"/>
  <c r="AK22" i="3"/>
  <c r="AL22" i="3"/>
  <c r="AM22" i="3"/>
  <c r="AN22" i="3"/>
  <c r="AO22" i="3"/>
  <c r="AP22" i="3"/>
  <c r="AQ22" i="3"/>
  <c r="AR22" i="3"/>
  <c r="AE23" i="3"/>
  <c r="AF23" i="3"/>
  <c r="AG23" i="3"/>
  <c r="AH23" i="3"/>
  <c r="AI23" i="3"/>
  <c r="AJ23" i="3"/>
  <c r="AK23" i="3"/>
  <c r="AL23" i="3"/>
  <c r="AM23" i="3"/>
  <c r="AN23" i="3"/>
  <c r="AO23" i="3"/>
  <c r="AP23" i="3"/>
  <c r="AQ23" i="3"/>
  <c r="AR23" i="3"/>
  <c r="AE24" i="3"/>
  <c r="AF24" i="3"/>
  <c r="AG24" i="3"/>
  <c r="AH24" i="3"/>
  <c r="AI24" i="3"/>
  <c r="AJ24" i="3"/>
  <c r="AK24" i="3"/>
  <c r="AL24" i="3"/>
  <c r="AM24" i="3"/>
  <c r="AN24" i="3"/>
  <c r="AO24" i="3"/>
  <c r="AP24" i="3"/>
  <c r="AQ24" i="3"/>
  <c r="AR24" i="3"/>
  <c r="AF8" i="3"/>
  <c r="AG8" i="3"/>
  <c r="AH8" i="3"/>
  <c r="AI8" i="3"/>
  <c r="AJ8" i="3"/>
  <c r="AK8" i="3"/>
  <c r="AL8" i="3"/>
  <c r="AM8" i="3"/>
  <c r="AN8" i="3"/>
  <c r="AO8" i="3"/>
  <c r="AP8" i="3"/>
  <c r="AQ8" i="3"/>
  <c r="AR8" i="3"/>
  <c r="AE8" i="3"/>
  <c r="X9" i="3"/>
  <c r="Y9" i="3"/>
  <c r="Z9" i="3"/>
  <c r="AA9" i="3"/>
  <c r="AB9" i="3"/>
  <c r="AC9" i="3"/>
  <c r="X10" i="3"/>
  <c r="Y10" i="3"/>
  <c r="Z10" i="3"/>
  <c r="AA10" i="3"/>
  <c r="AB10" i="3"/>
  <c r="AC10" i="3"/>
  <c r="X11" i="3"/>
  <c r="Y11" i="3"/>
  <c r="Z11" i="3"/>
  <c r="AA11" i="3"/>
  <c r="AB11" i="3"/>
  <c r="AC11" i="3"/>
  <c r="X12" i="3"/>
  <c r="Y12" i="3"/>
  <c r="Z12" i="3"/>
  <c r="AA12" i="3"/>
  <c r="AB12" i="3"/>
  <c r="AC12" i="3"/>
  <c r="X13" i="3"/>
  <c r="Y13" i="3"/>
  <c r="Z13" i="3"/>
  <c r="AA13" i="3"/>
  <c r="AB13" i="3"/>
  <c r="AC13" i="3"/>
  <c r="X14" i="3"/>
  <c r="Y14" i="3"/>
  <c r="Z14" i="3"/>
  <c r="AA14" i="3"/>
  <c r="AB14" i="3"/>
  <c r="AC14" i="3"/>
  <c r="X15" i="3"/>
  <c r="Y15" i="3"/>
  <c r="Z15" i="3"/>
  <c r="AA15" i="3"/>
  <c r="AB15" i="3"/>
  <c r="AC15" i="3"/>
  <c r="X16" i="3"/>
  <c r="Y16" i="3"/>
  <c r="Z16" i="3"/>
  <c r="AA16" i="3"/>
  <c r="AB16" i="3"/>
  <c r="AC16" i="3"/>
  <c r="X17" i="3"/>
  <c r="Y17" i="3"/>
  <c r="Z17" i="3"/>
  <c r="AA17" i="3"/>
  <c r="AB17" i="3"/>
  <c r="AC17" i="3"/>
  <c r="X18" i="3"/>
  <c r="Y18" i="3"/>
  <c r="Z18" i="3"/>
  <c r="AA18" i="3"/>
  <c r="AB18" i="3"/>
  <c r="AC18" i="3"/>
  <c r="X19" i="3"/>
  <c r="Y19" i="3"/>
  <c r="Z19" i="3"/>
  <c r="AA19" i="3"/>
  <c r="AB19" i="3"/>
  <c r="AC19" i="3"/>
  <c r="X20" i="3"/>
  <c r="Y20" i="3"/>
  <c r="Z20" i="3"/>
  <c r="AA20" i="3"/>
  <c r="AB20" i="3"/>
  <c r="AC20" i="3"/>
  <c r="X21" i="3"/>
  <c r="Y21" i="3"/>
  <c r="Z21" i="3"/>
  <c r="AA21" i="3"/>
  <c r="AB21" i="3"/>
  <c r="AC21" i="3"/>
  <c r="X22" i="3"/>
  <c r="Y22" i="3"/>
  <c r="Z22" i="3"/>
  <c r="AA22" i="3"/>
  <c r="AB22" i="3"/>
  <c r="AC22" i="3"/>
  <c r="X23" i="3"/>
  <c r="Y23" i="3"/>
  <c r="Z23" i="3"/>
  <c r="AA23" i="3"/>
  <c r="AB23" i="3"/>
  <c r="AC23" i="3"/>
  <c r="X24" i="3"/>
  <c r="Y24" i="3"/>
  <c r="Z24" i="3"/>
  <c r="AA24" i="3"/>
  <c r="AB24" i="3"/>
  <c r="AC24" i="3"/>
  <c r="X8" i="3"/>
  <c r="Y8" i="3"/>
  <c r="Z8" i="3"/>
  <c r="AA8" i="3"/>
  <c r="AB8" i="3"/>
  <c r="AC8" i="3"/>
  <c r="E9" i="3"/>
  <c r="F9" i="3"/>
  <c r="G9" i="3"/>
  <c r="H9" i="3"/>
  <c r="I9" i="3"/>
  <c r="J9" i="3"/>
  <c r="K9" i="3"/>
  <c r="L9" i="3"/>
  <c r="M9" i="3"/>
  <c r="N9" i="3"/>
  <c r="O9" i="3"/>
  <c r="P9" i="3"/>
  <c r="Q9" i="3"/>
  <c r="R9" i="3"/>
  <c r="S9" i="3"/>
  <c r="T9" i="3"/>
  <c r="U9" i="3"/>
  <c r="V9" i="3"/>
  <c r="E10" i="3"/>
  <c r="F10" i="3"/>
  <c r="G10" i="3"/>
  <c r="H10" i="3"/>
  <c r="I10" i="3"/>
  <c r="J10" i="3"/>
  <c r="K10" i="3"/>
  <c r="L10" i="3"/>
  <c r="M10" i="3"/>
  <c r="N10" i="3"/>
  <c r="O10" i="3"/>
  <c r="P10" i="3"/>
  <c r="Q10" i="3"/>
  <c r="R10" i="3"/>
  <c r="S10" i="3"/>
  <c r="T10" i="3"/>
  <c r="U10" i="3"/>
  <c r="V10" i="3"/>
  <c r="E11" i="3"/>
  <c r="F11" i="3"/>
  <c r="G11" i="3"/>
  <c r="H11" i="3"/>
  <c r="I11" i="3"/>
  <c r="J11" i="3"/>
  <c r="K11" i="3"/>
  <c r="L11" i="3"/>
  <c r="M11" i="3"/>
  <c r="N11" i="3"/>
  <c r="O11" i="3"/>
  <c r="P11" i="3"/>
  <c r="Q11" i="3"/>
  <c r="R11" i="3"/>
  <c r="S11" i="3"/>
  <c r="T11" i="3"/>
  <c r="U11" i="3"/>
  <c r="V11" i="3"/>
  <c r="E12" i="3"/>
  <c r="F12" i="3"/>
  <c r="G12" i="3"/>
  <c r="H12" i="3"/>
  <c r="I12" i="3"/>
  <c r="J12" i="3"/>
  <c r="K12" i="3"/>
  <c r="L12" i="3"/>
  <c r="M12" i="3"/>
  <c r="N12" i="3"/>
  <c r="O12" i="3"/>
  <c r="P12" i="3"/>
  <c r="Q12" i="3"/>
  <c r="R12" i="3"/>
  <c r="S12" i="3"/>
  <c r="T12" i="3"/>
  <c r="U12" i="3"/>
  <c r="V12" i="3"/>
  <c r="E13" i="3"/>
  <c r="F13" i="3"/>
  <c r="G13" i="3"/>
  <c r="H13" i="3"/>
  <c r="I13" i="3"/>
  <c r="J13" i="3"/>
  <c r="K13" i="3"/>
  <c r="L13" i="3"/>
  <c r="M13" i="3"/>
  <c r="N13" i="3"/>
  <c r="O13" i="3"/>
  <c r="P13" i="3"/>
  <c r="Q13" i="3"/>
  <c r="R13" i="3"/>
  <c r="S13" i="3"/>
  <c r="T13" i="3"/>
  <c r="U13" i="3"/>
  <c r="V13" i="3"/>
  <c r="E14" i="3"/>
  <c r="F14" i="3"/>
  <c r="G14" i="3"/>
  <c r="H14" i="3"/>
  <c r="I14" i="3"/>
  <c r="J14" i="3"/>
  <c r="K14" i="3"/>
  <c r="L14" i="3"/>
  <c r="M14" i="3"/>
  <c r="N14" i="3"/>
  <c r="O14" i="3"/>
  <c r="P14" i="3"/>
  <c r="Q14" i="3"/>
  <c r="R14" i="3"/>
  <c r="S14" i="3"/>
  <c r="T14" i="3"/>
  <c r="U14" i="3"/>
  <c r="V14" i="3"/>
  <c r="E15" i="3"/>
  <c r="F15" i="3"/>
  <c r="G15" i="3"/>
  <c r="H15" i="3"/>
  <c r="I15" i="3"/>
  <c r="J15" i="3"/>
  <c r="K15" i="3"/>
  <c r="L15" i="3"/>
  <c r="M15" i="3"/>
  <c r="N15" i="3"/>
  <c r="O15" i="3"/>
  <c r="P15" i="3"/>
  <c r="Q15" i="3"/>
  <c r="R15" i="3"/>
  <c r="S15" i="3"/>
  <c r="T15" i="3"/>
  <c r="U15" i="3"/>
  <c r="V15" i="3"/>
  <c r="E16" i="3"/>
  <c r="F16" i="3"/>
  <c r="G16" i="3"/>
  <c r="H16" i="3"/>
  <c r="I16" i="3"/>
  <c r="J16" i="3"/>
  <c r="K16" i="3"/>
  <c r="L16" i="3"/>
  <c r="M16" i="3"/>
  <c r="N16" i="3"/>
  <c r="O16" i="3"/>
  <c r="P16" i="3"/>
  <c r="Q16" i="3"/>
  <c r="R16" i="3"/>
  <c r="S16" i="3"/>
  <c r="T16" i="3"/>
  <c r="U16" i="3"/>
  <c r="V16" i="3"/>
  <c r="E17" i="3"/>
  <c r="F17" i="3"/>
  <c r="G17" i="3"/>
  <c r="H17" i="3"/>
  <c r="I17" i="3"/>
  <c r="J17" i="3"/>
  <c r="K17" i="3"/>
  <c r="L17" i="3"/>
  <c r="M17" i="3"/>
  <c r="N17" i="3"/>
  <c r="O17" i="3"/>
  <c r="P17" i="3"/>
  <c r="Q17" i="3"/>
  <c r="R17" i="3"/>
  <c r="S17" i="3"/>
  <c r="T17" i="3"/>
  <c r="U17" i="3"/>
  <c r="V17" i="3"/>
  <c r="E18" i="3"/>
  <c r="F18" i="3"/>
  <c r="G18" i="3"/>
  <c r="H18" i="3"/>
  <c r="I18" i="3"/>
  <c r="J18" i="3"/>
  <c r="K18" i="3"/>
  <c r="L18" i="3"/>
  <c r="M18" i="3"/>
  <c r="N18" i="3"/>
  <c r="O18" i="3"/>
  <c r="P18" i="3"/>
  <c r="Q18" i="3"/>
  <c r="R18" i="3"/>
  <c r="S18" i="3"/>
  <c r="T18" i="3"/>
  <c r="U18" i="3"/>
  <c r="V18" i="3"/>
  <c r="E19" i="3"/>
  <c r="F19" i="3"/>
  <c r="G19" i="3"/>
  <c r="H19" i="3"/>
  <c r="I19" i="3"/>
  <c r="J19" i="3"/>
  <c r="K19" i="3"/>
  <c r="L19" i="3"/>
  <c r="M19" i="3"/>
  <c r="N19" i="3"/>
  <c r="O19" i="3"/>
  <c r="P19" i="3"/>
  <c r="Q19" i="3"/>
  <c r="R19" i="3"/>
  <c r="S19" i="3"/>
  <c r="T19" i="3"/>
  <c r="U19" i="3"/>
  <c r="V19" i="3"/>
  <c r="E20" i="3"/>
  <c r="F20" i="3"/>
  <c r="G20" i="3"/>
  <c r="H20" i="3"/>
  <c r="I20" i="3"/>
  <c r="J20" i="3"/>
  <c r="K20" i="3"/>
  <c r="L20" i="3"/>
  <c r="M20" i="3"/>
  <c r="N20" i="3"/>
  <c r="O20" i="3"/>
  <c r="P20" i="3"/>
  <c r="Q20" i="3"/>
  <c r="R20" i="3"/>
  <c r="S20" i="3"/>
  <c r="T20" i="3"/>
  <c r="U20" i="3"/>
  <c r="V20" i="3"/>
  <c r="E21" i="3"/>
  <c r="F21" i="3"/>
  <c r="G21" i="3"/>
  <c r="H21" i="3"/>
  <c r="I21" i="3"/>
  <c r="J21" i="3"/>
  <c r="K21" i="3"/>
  <c r="L21" i="3"/>
  <c r="M21" i="3"/>
  <c r="N21" i="3"/>
  <c r="O21" i="3"/>
  <c r="P21" i="3"/>
  <c r="Q21" i="3"/>
  <c r="R21" i="3"/>
  <c r="S21" i="3"/>
  <c r="T21" i="3"/>
  <c r="U21" i="3"/>
  <c r="V21" i="3"/>
  <c r="E22" i="3"/>
  <c r="F22" i="3"/>
  <c r="G22" i="3"/>
  <c r="H22" i="3"/>
  <c r="I22" i="3"/>
  <c r="J22" i="3"/>
  <c r="K22" i="3"/>
  <c r="L22" i="3"/>
  <c r="M22" i="3"/>
  <c r="N22" i="3"/>
  <c r="O22" i="3"/>
  <c r="P22" i="3"/>
  <c r="Q22" i="3"/>
  <c r="R22" i="3"/>
  <c r="S22" i="3"/>
  <c r="T22" i="3"/>
  <c r="U22" i="3"/>
  <c r="V22" i="3"/>
  <c r="E23" i="3"/>
  <c r="F23" i="3"/>
  <c r="G23" i="3"/>
  <c r="H23" i="3"/>
  <c r="I23" i="3"/>
  <c r="J23" i="3"/>
  <c r="K23" i="3"/>
  <c r="L23" i="3"/>
  <c r="M23" i="3"/>
  <c r="N23" i="3"/>
  <c r="O23" i="3"/>
  <c r="P23" i="3"/>
  <c r="Q23" i="3"/>
  <c r="R23" i="3"/>
  <c r="S23" i="3"/>
  <c r="T23" i="3"/>
  <c r="U23" i="3"/>
  <c r="V23" i="3"/>
  <c r="E24" i="3"/>
  <c r="F24" i="3"/>
  <c r="G24" i="3"/>
  <c r="H24" i="3"/>
  <c r="I24" i="3"/>
  <c r="J24" i="3"/>
  <c r="K24" i="3"/>
  <c r="L24" i="3"/>
  <c r="M24" i="3"/>
  <c r="N24" i="3"/>
  <c r="O24" i="3"/>
  <c r="P24" i="3"/>
  <c r="Q24" i="3"/>
  <c r="R24" i="3"/>
  <c r="S24" i="3"/>
  <c r="T24" i="3"/>
  <c r="U24" i="3"/>
  <c r="V24" i="3"/>
  <c r="F8" i="3"/>
  <c r="G8" i="3"/>
  <c r="H8" i="3"/>
  <c r="I8" i="3"/>
  <c r="J8" i="3"/>
  <c r="K8" i="3"/>
  <c r="L8" i="3"/>
  <c r="M8" i="3"/>
  <c r="N8" i="3"/>
  <c r="O8" i="3"/>
  <c r="P8" i="3"/>
  <c r="Q8" i="3"/>
  <c r="R8" i="3"/>
  <c r="S8" i="3"/>
  <c r="T8" i="3"/>
  <c r="U8" i="3"/>
  <c r="V8" i="3"/>
  <c r="E8" i="3"/>
  <c r="AD15" i="5" l="1"/>
  <c r="W12" i="5"/>
  <c r="W14" i="5"/>
  <c r="W10" i="5"/>
  <c r="W8" i="5"/>
  <c r="AS8" i="5"/>
  <c r="AS16" i="5"/>
  <c r="AD13" i="5"/>
  <c r="AS14" i="5"/>
  <c r="AD11" i="5"/>
  <c r="AS12" i="5"/>
  <c r="AD9" i="5"/>
  <c r="AS10" i="5"/>
  <c r="AD8" i="5"/>
  <c r="W9" i="5"/>
  <c r="AS9" i="5"/>
  <c r="AT9" i="5" s="1"/>
  <c r="AU9" i="5" s="1"/>
  <c r="AD10" i="5"/>
  <c r="W11" i="5"/>
  <c r="AS11" i="5"/>
  <c r="AD12" i="5"/>
  <c r="AT12" i="5" s="1"/>
  <c r="AU12" i="5" s="1"/>
  <c r="W13" i="5"/>
  <c r="AS13" i="5"/>
  <c r="AD14" i="5"/>
  <c r="W15" i="5"/>
  <c r="AT15" i="5" s="1"/>
  <c r="AU15" i="5" s="1"/>
  <c r="AS15" i="5"/>
  <c r="AD16" i="5"/>
  <c r="AD8" i="3"/>
  <c r="AD21" i="3"/>
  <c r="AD19" i="3"/>
  <c r="AD15" i="3"/>
  <c r="AD13" i="3"/>
  <c r="AD9" i="3"/>
  <c r="W24" i="3"/>
  <c r="W22" i="3"/>
  <c r="W20" i="3"/>
  <c r="W16" i="3"/>
  <c r="W10" i="3"/>
  <c r="AD23" i="3"/>
  <c r="AD17" i="3"/>
  <c r="AD11" i="3"/>
  <c r="W23" i="3"/>
  <c r="W19" i="3"/>
  <c r="AD20" i="3"/>
  <c r="AD12" i="3"/>
  <c r="AS20" i="3"/>
  <c r="W21" i="3"/>
  <c r="W17" i="3"/>
  <c r="W13" i="3"/>
  <c r="W9" i="3"/>
  <c r="AD22" i="3"/>
  <c r="AD18" i="3"/>
  <c r="AD14" i="3"/>
  <c r="AD10" i="3"/>
  <c r="W18" i="3"/>
  <c r="W14" i="3"/>
  <c r="W12" i="3"/>
  <c r="W8" i="3"/>
  <c r="W15" i="3"/>
  <c r="W11" i="3"/>
  <c r="AD24" i="3"/>
  <c r="AD16" i="3"/>
  <c r="AS8" i="3"/>
  <c r="AS24" i="3"/>
  <c r="AS16" i="3"/>
  <c r="AS12" i="3"/>
  <c r="AS23" i="3"/>
  <c r="AS21" i="3"/>
  <c r="AS19" i="3"/>
  <c r="AS17" i="3"/>
  <c r="AS15" i="3"/>
  <c r="AT15" i="3" s="1"/>
  <c r="AU15" i="3" s="1"/>
  <c r="AS13" i="3"/>
  <c r="AS11" i="3"/>
  <c r="AS9" i="3"/>
  <c r="AS22" i="3"/>
  <c r="AT22" i="3" s="1"/>
  <c r="AU22" i="3" s="1"/>
  <c r="AS18" i="3"/>
  <c r="AS14" i="3"/>
  <c r="AS10" i="3"/>
  <c r="AT14" i="3" l="1"/>
  <c r="AU14" i="3" s="1"/>
  <c r="AT11" i="3"/>
  <c r="AU11" i="3" s="1"/>
  <c r="AT10" i="5"/>
  <c r="AU10" i="5" s="1"/>
  <c r="AT14" i="5"/>
  <c r="AU14" i="5" s="1"/>
  <c r="AT23" i="3"/>
  <c r="AU23" i="3" s="1"/>
  <c r="AT10" i="3"/>
  <c r="AU10" i="3" s="1"/>
  <c r="AT9" i="3"/>
  <c r="AU9" i="3" s="1"/>
  <c r="AT8" i="3"/>
  <c r="AU8" i="3" s="1"/>
  <c r="AT16" i="5"/>
  <c r="AU16" i="5" s="1"/>
  <c r="AT8" i="5"/>
  <c r="AU8" i="5" s="1"/>
  <c r="AT11" i="5"/>
  <c r="AU11" i="5" s="1"/>
  <c r="AT13" i="5"/>
  <c r="AU13" i="5" s="1"/>
  <c r="AT16" i="3"/>
  <c r="AU16" i="3" s="1"/>
  <c r="AT19" i="3"/>
  <c r="AU19" i="3" s="1"/>
  <c r="AT18" i="3"/>
  <c r="AU18" i="3" s="1"/>
  <c r="AT21" i="3"/>
  <c r="AU21" i="3" s="1"/>
  <c r="AT13" i="3"/>
  <c r="AU13" i="3" s="1"/>
  <c r="AT24" i="3"/>
  <c r="AU24" i="3" s="1"/>
  <c r="AT17" i="3"/>
  <c r="AU17" i="3" s="1"/>
  <c r="AT12" i="3"/>
  <c r="AU12" i="3" s="1"/>
  <c r="AT20" i="3"/>
  <c r="AU20" i="3" s="1"/>
  <c r="AD6" i="3"/>
  <c r="W6" i="3" l="1"/>
</calcChain>
</file>

<file path=xl/sharedStrings.xml><?xml version="1.0" encoding="utf-8"?>
<sst xmlns="http://schemas.openxmlformats.org/spreadsheetml/2006/main" count="243" uniqueCount="126">
  <si>
    <t>Unidad de Medida</t>
  </si>
  <si>
    <t>TOTAL</t>
  </si>
  <si>
    <t>Descripción/especificaciones de los bienes</t>
  </si>
  <si>
    <t>No. Beneficiarios y distribución de entrega por vereda</t>
  </si>
  <si>
    <t>Casa De Piedra</t>
  </si>
  <si>
    <t>Champan</t>
  </si>
  <si>
    <t>El Bolsillo</t>
  </si>
  <si>
    <t>Guaimaral</t>
  </si>
  <si>
    <t>La Carolina</t>
  </si>
  <si>
    <t>La Conquista 2</t>
  </si>
  <si>
    <t>Las  Nubes</t>
  </si>
  <si>
    <t>Los Serenos</t>
  </si>
  <si>
    <t>Mamey</t>
  </si>
  <si>
    <t>Rodesia</t>
  </si>
  <si>
    <t>Sabana Grande</t>
  </si>
  <si>
    <t>San Pedro</t>
  </si>
  <si>
    <t>San Rafael</t>
  </si>
  <si>
    <t>San Roque</t>
  </si>
  <si>
    <t>San Sebastián</t>
  </si>
  <si>
    <t>Santa Isabel</t>
  </si>
  <si>
    <t>Unión 28</t>
  </si>
  <si>
    <t>Unión Animito</t>
  </si>
  <si>
    <t>Bubeta</t>
  </si>
  <si>
    <t>El Diviso</t>
  </si>
  <si>
    <t>La Paz</t>
  </si>
  <si>
    <t>Las Llaves</t>
  </si>
  <si>
    <t>San José</t>
  </si>
  <si>
    <t>Vijagual</t>
  </si>
  <si>
    <t>Alianza</t>
  </si>
  <si>
    <t>Alianza Campesina</t>
  </si>
  <si>
    <t>Antequera</t>
  </si>
  <si>
    <t>Bella Esperanza</t>
  </si>
  <si>
    <t>Cañito</t>
  </si>
  <si>
    <t>El Jobo</t>
  </si>
  <si>
    <t>La Costilla</t>
  </si>
  <si>
    <t>Las Delicias</t>
  </si>
  <si>
    <t>Las Matas</t>
  </si>
  <si>
    <t>P. Nuevo</t>
  </si>
  <si>
    <t>Pasacorriendo</t>
  </si>
  <si>
    <t>San Miguel</t>
  </si>
  <si>
    <t>Secor El Tigre</t>
  </si>
  <si>
    <t>Totumito</t>
  </si>
  <si>
    <t>Se realizará la presentación de la totalidad de los bienes indicados en el BLOQUE 1, en lugar a convenir en cada uno de los tres municipios, a saber, Curumaní, Pailitas y Tamalameque en el departamento de Cesar.  Posteriormente, el proveedor deberá realizar la entrega de los bienes adquiridos, en los predios de cada uno de los 122 beneficiarios del proyecto según las cantidades indicadas en las especificaciones técnicas, los cuales se encuentran distribuidos en 18 veredas del municipio de Curumaní, 6 veredas del municipio de Pailitas y 14 veredas del municipio de Tamalameque, como se describe a continuación.</t>
  </si>
  <si>
    <t>SUBTOTAL CURUMANÍ</t>
  </si>
  <si>
    <t>SUBTOTAL PAILITAS</t>
  </si>
  <si>
    <t>SUBTOTAL TAMALAMEQUE</t>
  </si>
  <si>
    <t>DIFERENCIA</t>
  </si>
  <si>
    <t>Se realizará la presentación de la totalidad de los bienes indicados en el BLOQUE 2, en lugar a convenir en cada uno de los tres municipios, a saber, Curumaní, Pailitas y Tamalameque en el departamento de Cesar.  Posteriormente, el proveedor deberá realizar la entrega de los bienes adquiridos, en los predios de cada uno de los 122 beneficiarios del proyecto según las cantidades indicadas en las especificaciones técnicas, los cuales se encuentran distribuidos en 18 veredas del municipio de Curumaní, 6 veredas del municipio de Pailitas y 14 veredas del municipio de Tamalameque, como se describe a continuación.</t>
  </si>
  <si>
    <t>BLOQUE 2: Elementos veterinarios e insumos químicos</t>
  </si>
  <si>
    <t>Se realizará la presentación de la totalidad de los bienes indicados en el BLOQUE 3, en lugar a convenir en cada uno de los tres municipios, a saber, Curumaní, Pailitas y Tamalameque en el departamento de Cesar.  Posteriormente, el proveedor deberá realizar la entrega de los bienes adquiridos, en los predios de cada uno de los 122 beneficiarios del proyecto según las cantidades indicadas en las especificaciones técnicas, los cuales se encuentran distribuidos en 18 veredas del municipio de Curumaní, 6 veredas del municipio de Pailitas y 14 veredas del municipio de Tamalameque, como se describe a continuación.</t>
  </si>
  <si>
    <t>BLOQUE 1: Insumos, Herramientas, Equipos y Elementos de uso agropecuario</t>
  </si>
  <si>
    <t>Alambre Puas</t>
  </si>
  <si>
    <t>Grapas</t>
  </si>
  <si>
    <t xml:space="preserve">Tejas de zinc  </t>
  </si>
  <si>
    <t>Clavos puntilla 2"</t>
  </si>
  <si>
    <t>Clavos puntilla 3 1/2"</t>
  </si>
  <si>
    <t>Malla ovejera</t>
  </si>
  <si>
    <t>Bebedero para ovinos</t>
  </si>
  <si>
    <t>Comedero para ovinos</t>
  </si>
  <si>
    <t>Machete - rula</t>
  </si>
  <si>
    <t>Lima</t>
  </si>
  <si>
    <t>Guantes de carnaza</t>
  </si>
  <si>
    <t>Martillo</t>
  </si>
  <si>
    <t>Alicate diablo</t>
  </si>
  <si>
    <t xml:space="preserve">Guantes de Pvc (Par) </t>
  </si>
  <si>
    <t xml:space="preserve">Botas (Par) </t>
  </si>
  <si>
    <t xml:space="preserve">Respirador Doble Filtro </t>
  </si>
  <si>
    <t xml:space="preserve">Repuestos Filtros </t>
  </si>
  <si>
    <t>Rollo x 400 m</t>
  </si>
  <si>
    <t xml:space="preserve">Caja x 1 kg </t>
  </si>
  <si>
    <t>Unidad</t>
  </si>
  <si>
    <t>Caja x 500 gr</t>
  </si>
  <si>
    <t>Rollo x 50 m</t>
  </si>
  <si>
    <t>Par</t>
  </si>
  <si>
    <t xml:space="preserve"> Unidad </t>
  </si>
  <si>
    <t>Lima triangular de 6" con mango plástico.</t>
  </si>
  <si>
    <t>Martillo pulido con mango en madera, de 27 mm y peso de 16 onz.</t>
  </si>
  <si>
    <t xml:space="preserve">BLOQUE 3: Madera </t>
  </si>
  <si>
    <t>Complejo vitamínico B</t>
  </si>
  <si>
    <t>Herbicida Pos Emergente a base de Bentazon</t>
  </si>
  <si>
    <t>Herbicida Pre Emergente a base de Glifosato</t>
  </si>
  <si>
    <t>Jeringa inyector reutilizable (20 ml)</t>
  </si>
  <si>
    <t>Tijera Podal Ovina</t>
  </si>
  <si>
    <t>Vermífugo Levamisol 15% inyectable</t>
  </si>
  <si>
    <t>Vitaminas A, D y E</t>
  </si>
  <si>
    <t>Tijera utilizada para realizar el corte y pulido de las pezuñas y cascos en los caprinos y los ovinos. Hojas y mango fabricados en acero inoxidable, con resorte amortiguador, con correa de seguridad, con doble filo y agarre ergonómico. Largo: 25 cm aproximadamente.</t>
  </si>
  <si>
    <t>Frasco x 250 ml</t>
  </si>
  <si>
    <t>Frasco x 500 ml</t>
  </si>
  <si>
    <t>Litro</t>
  </si>
  <si>
    <t>Frasco x 100 ml</t>
  </si>
  <si>
    <t>Bebedero plástico en polietileno, protección a los rayos UV, Higiénicos, resistentes a la intemperie, de fácil reubicación, resistentes a golpes, agrietamiento y a la corrosión. *Capacidad entre 120 a 250 ltr. *Altura: 19  a 32 cm.</t>
  </si>
  <si>
    <t>Comedero plástico en polietileno, protección a los rayos UV, Higiénicos, resistentes a la intemperie, de fácil reubicación, resistentes a golpes, agrietamiento y a la corrosión.  *Capacidad entre 75 a 150 ltr. *Altura: 26  a 32 cm.</t>
  </si>
  <si>
    <t>Balanza mecánica colgante tipo reloj, frontal transparente, ajuste de cero, dial metálico. Capacidad máxima:100 kg. División: 1 libra. Unidad de medida: kilogramo. Diámetro de reloj: 20 - 25 cm. Material de visor: Vidrio. Accesorios: Gancho y arnés para pesaje de animales vivos (ovinos)</t>
  </si>
  <si>
    <t>*Compuesto multivitamínico, tratamiento de las deficiencias y estados carenciales de las vitaminas. * Principio Activo: Vitamina A, Vitamina E, Vitamina D. *Modo de aplicación: Solución inyectable. *Presentación frasco de 100 ml</t>
  </si>
  <si>
    <t>*Antihelmíntico de amplio espectro, tratamiento de infestaciones ocurridas en bovinos, ovinos y caprinos. *Principio activo: Levamisol. *Modo de aplicación: Solución inyectable. *Presentación frasco de 500 ml</t>
  </si>
  <si>
    <t>*Herbicida liquido concentrado soluble, no selectivo, de aplicación en post emergencia, ingrediente activo glifosato concentración al 48% (480g/l), presentación x litro</t>
  </si>
  <si>
    <t>*Herbicida selectivo de contacto en concentrado soluble, ingrediente activo: Bentazon al 48% (480g/l), presentación x 500 ml</t>
  </si>
  <si>
    <t>Balanza mecánica (100 Kg)</t>
  </si>
  <si>
    <t>Kit Agujas Reutilizables</t>
  </si>
  <si>
    <t>Artículos / Servicios que deben suministrarse</t>
  </si>
  <si>
    <t>Postes de soporte (columnas) 3 metros</t>
  </si>
  <si>
    <t>Madera para cubierta - travesaños 6 metros 4x2 pulgadas</t>
  </si>
  <si>
    <t>Madera para cubierta - cintaderas 4 metros 4x2 pulgadas</t>
  </si>
  <si>
    <t>Madera de cubierta (tiras de 2x2") de 3 ml</t>
  </si>
  <si>
    <t>Poste De Madera</t>
  </si>
  <si>
    <t>Alambre de púas galvanizado, recubierto en zinc. Calibre 16,5 x 400 mtrs de largo.</t>
  </si>
  <si>
    <t>Grapas galvanizadas de 1" largo.</t>
  </si>
  <si>
    <t>Teja Zinc ondulada, acabado Galvanizada, Calibre 35. Medidas: Ancho 0,80 m x Largo 2,0 - 3,5 m.</t>
  </si>
  <si>
    <t>Puntillas, fabricado con acero de bajo carbono de 2 pulgadas, con cabeza.</t>
  </si>
  <si>
    <t>Puntillas, fabricado con acero de bajo carbono de 3 1/2 pulgadas, con cabeza.</t>
  </si>
  <si>
    <t>Malla graduada, de alambre triple galvanizado. * Altura 1 - 1,2 mtr Longitud 50 mtr.</t>
  </si>
  <si>
    <t>Machete tipo rula de 18 pulgadas, clásico, pulido, cacha en polipropileno inyectado.</t>
  </si>
  <si>
    <t>Guantes Fabricados en carnaza de res procesada con refuerzo interno o externo en carnaza en palma y cinco dedos, puño en carnaza.</t>
  </si>
  <si>
    <t>Forjado en acero de alto carbono, Recubrimiento superficial niquelado mate, mango recubierto en PVC, zona de corte y de golpe con alta dureza, dimensión 10,5".</t>
  </si>
  <si>
    <t xml:space="preserve">Guante Industrial Calibre 25. *Manipulación de productos químicos. *Grabado que mejora el agarre en húmedo y seco para prevenir accidentes. </t>
  </si>
  <si>
    <t>Compuesto de PVC de alta flexibilidad y resistente agentes microbianos. Forro tejido circular de poliéster. Curva ergonómica en zona del talón.</t>
  </si>
  <si>
    <t>*Respirador doble cartucho. *Componentes: Mascara, filtro reemplazable, válvula de exhalación y correas ajustables. *Uso: Construcción, Minería, Farmacia, Industria. Indicar referencia del producto ofrecido.</t>
  </si>
  <si>
    <t>Cartucho multipropósito para respirador doble vía. Debe coincidir con el respirador adquirido. Indicar referencia del producto ofrecido.</t>
  </si>
  <si>
    <t>Jeringa con cilindro plástico en TPX, empate Luer Lock, barril totalmente transparente, bio-compatible y esterilizable, resistente a todos los medicamentos conocidos, prueba de fugas y rotura, fácil dosificación, fácil de desmontar y limpiar, manipulación con una sola mano, ligera y fácil de usar. Capacidad 20 cc</t>
  </si>
  <si>
    <t>Kit de 12 agujas hipodérmicas reutilizables. *Cánula: Fabricada en acero inoxidable hipodérmico. *Cono Luer: Fabricado en acero inoxidable hipodérmico. * Calibre 16. *Longitud: 1/2", 1", 1 1/2", 1 1/4". El proveedor seleccionado deberá suministrar 3 unidades de cada longitud, para un total de 12 unidades por kit.</t>
  </si>
  <si>
    <t>*Complejo vitamínico B. *Principio Activo: vitamina B1, B2, B3, B6, B12, pantotenato de calcio. *Presentación: 250 ml</t>
  </si>
  <si>
    <t>Postes de madera inmunizados de 4"x4", de 3 m de alto. Puede ser de las siguientes especies: Gmelina (Gmelina), Eucalipto (Eucalyptus) ó Teca (Tectona grandis).</t>
  </si>
  <si>
    <t>Madera aserrada 4"x2" x 6 m de longitud o Madera rolliza (Varas) de 8 cm de diámetro x 6 m de longitud. Puede ser de las siguientes especies: Gmelina (Gmelina), Eucalipto (Eucalyptus) ó Teca (Tectona grandis).</t>
  </si>
  <si>
    <t>Madera aserrada 4"x2" x 4 m de longitud o Madera rolliza (Varas) de 8 cm de diámetro x 4 m de longitud. Puede ser de las siguientes especies: Gmelina (Gmelina), Eucalipto (Eucalyptus) ó Teca (Tectona grandis).</t>
  </si>
  <si>
    <t>Madera aserrada 2"x2" x 3 m de longitud. Puede ser de las siguientes especies: Gmelina (Gmelina), Eucalipto (Eucalyptus) ó Teca (Tectona grandis).</t>
  </si>
  <si>
    <t>Postes de madera inmunizados para cerca de 1,8 - 2,5 m de alto y 8 - 12 cm diámetro. Puede ser de las siguientes especies: Gmelina (Gmelina), Eucalipto (Eucalyptus) ó Teca (Tectona grandis).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</si>
</sst>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name val="Arial"/>
      <family val="2"/>
    </font>
    <font>
      <sz val="10"/>
      <color rgb="FF000000"/>
      <name val="Arial"/>
      <family val="2"/>
    </font>
    <font>
      <b/>
      <sz val="14"/>
      <color rgb="FF000000"/>
      <name val="Arial"/>
      <family val="2"/>
    </font>
    <font>
      <sz val="10"/>
      <color rgb="FF000000"/>
      <name val="Arial Narrow"/>
      <family val="2"/>
    </font>
    <font>
      <b/>
      <sz val="10"/>
      <color rgb="FF000000"/>
      <name val="Arial Narrow"/>
      <family val="2"/>
    </font>
    <font>
      <sz val="11"/>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3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5"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7" fillId="8" borderId="3" xfId="0" applyFont="1" applyFill="1" applyBorder="1" applyAlignment="1">
      <alignment horizontal="center" vertical="center" textRotation="90" wrapText="1"/>
    </xf>
    <xf numFmtId="0" fontId="8" fillId="8" borderId="3"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8" fillId="2" borderId="3" xfId="0" applyFont="1" applyFill="1" applyBorder="1" applyAlignment="1">
      <alignment horizontal="center" vertical="center" textRotation="90" wrapText="1"/>
    </xf>
    <xf numFmtId="0" fontId="9" fillId="0" borderId="0" xfId="0" applyFont="1"/>
    <xf numFmtId="0" fontId="5" fillId="4" borderId="3" xfId="0" applyFont="1" applyFill="1" applyBorder="1" applyAlignment="1">
      <alignment vertical="center" wrapText="1"/>
    </xf>
    <xf numFmtId="0" fontId="5" fillId="0" borderId="3" xfId="0" applyFont="1" applyBorder="1" applyAlignment="1">
      <alignment horizontal="center" vertical="center" wrapText="1"/>
    </xf>
    <xf numFmtId="3" fontId="3"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0" fontId="2" fillId="0" borderId="0" xfId="0" applyFont="1"/>
    <xf numFmtId="1" fontId="2" fillId="0" borderId="0" xfId="0" applyNumberFormat="1" applyFont="1"/>
    <xf numFmtId="0" fontId="7" fillId="9" borderId="3" xfId="0" applyFont="1" applyFill="1" applyBorder="1" applyAlignment="1">
      <alignment horizontal="center" vertical="center" textRotation="90" wrapText="1"/>
    </xf>
    <xf numFmtId="0" fontId="8" fillId="9" borderId="3" xfId="0" applyFont="1" applyFill="1" applyBorder="1" applyAlignment="1">
      <alignment horizontal="center" vertical="center" textRotation="90" wrapText="1"/>
    </xf>
    <xf numFmtId="0" fontId="5" fillId="10"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3" fontId="3" fillId="10" borderId="3" xfId="0" applyNumberFormat="1" applyFont="1" applyFill="1" applyBorder="1" applyAlignment="1">
      <alignment horizontal="center" vertical="center" wrapText="1"/>
    </xf>
    <xf numFmtId="0" fontId="5" fillId="4" borderId="3" xfId="0" applyFont="1" applyFill="1" applyBorder="1" applyAlignment="1">
      <alignment horizontal="justify" vertical="center" wrapText="1"/>
    </xf>
    <xf numFmtId="0" fontId="5" fillId="4" borderId="3" xfId="0" applyFont="1" applyFill="1" applyBorder="1" applyAlignment="1">
      <alignment horizontal="justify" vertical="justify"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0" borderId="0" xfId="0" applyFont="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Normal" xfId="0" builtinId="0"/>
    <cellStyle name="Normal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2"/>
  <sheetViews>
    <sheetView tabSelected="1" workbookViewId="0">
      <selection activeCell="B8" sqref="B8:B24"/>
    </sheetView>
  </sheetViews>
  <sheetFormatPr baseColWidth="10" defaultRowHeight="12.75" x14ac:dyDescent="0.2"/>
  <cols>
    <col min="1" max="1" width="17.85546875" style="1" customWidth="1"/>
    <col min="2" max="2" width="37.5703125" style="1" customWidth="1"/>
    <col min="3" max="3" width="9" style="3" customWidth="1"/>
    <col min="4" max="4" width="9.42578125" style="19" customWidth="1"/>
    <col min="5" max="5" width="3.28515625" style="1" bestFit="1" customWidth="1"/>
    <col min="6" max="6" width="4" style="1" bestFit="1" customWidth="1"/>
    <col min="7" max="7" width="3.28515625" style="1" bestFit="1" customWidth="1"/>
    <col min="8" max="8" width="4" style="1" bestFit="1" customWidth="1"/>
    <col min="9" max="12" width="3.28515625" style="1" bestFit="1" customWidth="1"/>
    <col min="13" max="15" width="4" style="1" bestFit="1" customWidth="1"/>
    <col min="16" max="17" width="3.28515625" style="1" bestFit="1" customWidth="1"/>
    <col min="18" max="18" width="4" style="1" bestFit="1" customWidth="1"/>
    <col min="19" max="19" width="3.28515625" style="1" bestFit="1" customWidth="1"/>
    <col min="20" max="20" width="4" style="1" bestFit="1" customWidth="1"/>
    <col min="21" max="21" width="3.28515625" style="1" bestFit="1" customWidth="1"/>
    <col min="22" max="22" width="4" style="1" bestFit="1" customWidth="1"/>
    <col min="23" max="23" width="5.7109375" style="19" bestFit="1" customWidth="1"/>
    <col min="24" max="29" width="3.28515625" style="2" bestFit="1" customWidth="1"/>
    <col min="30" max="30" width="5.7109375" style="19" bestFit="1" customWidth="1"/>
    <col min="31" max="32" width="3.28515625" style="2" bestFit="1" customWidth="1"/>
    <col min="33" max="35" width="4" style="2" bestFit="1" customWidth="1"/>
    <col min="36" max="39" width="3.28515625" style="2" bestFit="1" customWidth="1"/>
    <col min="40" max="41" width="4" style="2" bestFit="1" customWidth="1"/>
    <col min="42" max="43" width="3.28515625" style="2" bestFit="1" customWidth="1"/>
    <col min="44" max="44" width="4" style="2" bestFit="1" customWidth="1"/>
    <col min="45" max="45" width="5.7109375" style="19" bestFit="1" customWidth="1"/>
    <col min="46" max="46" width="9.42578125" style="19" customWidth="1"/>
    <col min="47" max="47" width="13" style="19" customWidth="1"/>
    <col min="48" max="16384" width="11.42578125" style="1"/>
  </cols>
  <sheetData>
    <row r="1" spans="1:47" ht="27.75" customHeight="1" thickBot="1" x14ac:dyDescent="0.25">
      <c r="A1" s="31" t="s">
        <v>50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1"/>
      <c r="AU1" s="1"/>
    </row>
    <row r="3" spans="1:47" ht="41.25" customHeight="1" x14ac:dyDescent="0.2">
      <c r="A3" s="33" t="s">
        <v>42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1"/>
      <c r="AU3" s="1"/>
    </row>
    <row r="5" spans="1:47" ht="15" customHeight="1" x14ac:dyDescent="0.2">
      <c r="A5" s="28" t="s">
        <v>99</v>
      </c>
      <c r="B5" s="28" t="s">
        <v>2</v>
      </c>
      <c r="C5" s="28" t="s">
        <v>0</v>
      </c>
      <c r="D5" s="28" t="s">
        <v>1</v>
      </c>
      <c r="E5" s="34" t="s">
        <v>3</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28" t="s">
        <v>1</v>
      </c>
      <c r="AU5" s="28" t="s">
        <v>46</v>
      </c>
    </row>
    <row r="6" spans="1:47" x14ac:dyDescent="0.2">
      <c r="A6" s="29"/>
      <c r="B6" s="29"/>
      <c r="C6" s="29"/>
      <c r="D6" s="29"/>
      <c r="E6" s="4">
        <v>1</v>
      </c>
      <c r="F6" s="4">
        <v>12</v>
      </c>
      <c r="G6" s="4">
        <v>1</v>
      </c>
      <c r="H6" s="4">
        <v>5</v>
      </c>
      <c r="I6" s="4">
        <v>3</v>
      </c>
      <c r="J6" s="4">
        <v>2</v>
      </c>
      <c r="K6" s="4">
        <v>1</v>
      </c>
      <c r="L6" s="4">
        <v>1</v>
      </c>
      <c r="M6" s="4">
        <v>4</v>
      </c>
      <c r="N6" s="4">
        <v>6</v>
      </c>
      <c r="O6" s="4">
        <v>5</v>
      </c>
      <c r="P6" s="4">
        <v>1</v>
      </c>
      <c r="Q6" s="4">
        <v>1</v>
      </c>
      <c r="R6" s="4">
        <v>8</v>
      </c>
      <c r="S6" s="4">
        <v>1</v>
      </c>
      <c r="T6" s="4">
        <v>4</v>
      </c>
      <c r="U6" s="4">
        <v>2</v>
      </c>
      <c r="V6" s="4">
        <v>4</v>
      </c>
      <c r="W6" s="5">
        <f>SUM(E6:V6)</f>
        <v>62</v>
      </c>
      <c r="X6" s="23">
        <v>2</v>
      </c>
      <c r="Y6" s="23">
        <v>1</v>
      </c>
      <c r="Z6" s="23">
        <v>1</v>
      </c>
      <c r="AA6" s="23">
        <v>1</v>
      </c>
      <c r="AB6" s="23">
        <v>1</v>
      </c>
      <c r="AC6" s="23">
        <v>1</v>
      </c>
      <c r="AD6" s="24">
        <f>SUM(X6:AC6)</f>
        <v>7</v>
      </c>
      <c r="AE6" s="6">
        <v>1</v>
      </c>
      <c r="AF6" s="6">
        <v>1</v>
      </c>
      <c r="AG6" s="6">
        <v>7</v>
      </c>
      <c r="AH6" s="6">
        <v>13</v>
      </c>
      <c r="AI6" s="6">
        <v>4</v>
      </c>
      <c r="AJ6" s="6">
        <v>1</v>
      </c>
      <c r="AK6" s="6">
        <v>1</v>
      </c>
      <c r="AL6" s="6">
        <v>1</v>
      </c>
      <c r="AM6" s="6">
        <v>3</v>
      </c>
      <c r="AN6" s="6">
        <v>5</v>
      </c>
      <c r="AO6" s="6">
        <v>5</v>
      </c>
      <c r="AP6" s="6">
        <v>2</v>
      </c>
      <c r="AQ6" s="6">
        <v>1</v>
      </c>
      <c r="AR6" s="6">
        <v>8</v>
      </c>
      <c r="AS6" s="7">
        <f>SUM(AE6:AR6)</f>
        <v>53</v>
      </c>
      <c r="AT6" s="29"/>
      <c r="AU6" s="29"/>
    </row>
    <row r="7" spans="1:47" s="12" customFormat="1" ht="74.25" customHeight="1" x14ac:dyDescent="0.2">
      <c r="A7" s="30"/>
      <c r="B7" s="30"/>
      <c r="C7" s="30"/>
      <c r="D7" s="30"/>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43</v>
      </c>
      <c r="X7" s="21" t="s">
        <v>22</v>
      </c>
      <c r="Y7" s="21" t="s">
        <v>23</v>
      </c>
      <c r="Z7" s="21" t="s">
        <v>24</v>
      </c>
      <c r="AA7" s="21" t="s">
        <v>25</v>
      </c>
      <c r="AB7" s="21" t="s">
        <v>26</v>
      </c>
      <c r="AC7" s="21" t="s">
        <v>27</v>
      </c>
      <c r="AD7" s="22" t="s">
        <v>44</v>
      </c>
      <c r="AE7" s="10" t="s">
        <v>28</v>
      </c>
      <c r="AF7" s="10" t="s">
        <v>29</v>
      </c>
      <c r="AG7" s="10" t="s">
        <v>30</v>
      </c>
      <c r="AH7" s="10" t="s">
        <v>31</v>
      </c>
      <c r="AI7" s="10" t="s">
        <v>32</v>
      </c>
      <c r="AJ7" s="10" t="s">
        <v>33</v>
      </c>
      <c r="AK7" s="10" t="s">
        <v>34</v>
      </c>
      <c r="AL7" s="10" t="s">
        <v>35</v>
      </c>
      <c r="AM7" s="10" t="s">
        <v>36</v>
      </c>
      <c r="AN7" s="10" t="s">
        <v>37</v>
      </c>
      <c r="AO7" s="10" t="s">
        <v>38</v>
      </c>
      <c r="AP7" s="10" t="s">
        <v>39</v>
      </c>
      <c r="AQ7" s="10" t="s">
        <v>40</v>
      </c>
      <c r="AR7" s="10" t="s">
        <v>41</v>
      </c>
      <c r="AS7" s="11" t="s">
        <v>45</v>
      </c>
      <c r="AT7" s="30"/>
      <c r="AU7" s="30"/>
    </row>
    <row r="8" spans="1:47" ht="25.5" x14ac:dyDescent="0.2">
      <c r="A8" s="13" t="s">
        <v>51</v>
      </c>
      <c r="B8" s="26" t="s">
        <v>105</v>
      </c>
      <c r="C8" s="14" t="s">
        <v>68</v>
      </c>
      <c r="D8" s="15">
        <v>976</v>
      </c>
      <c r="E8" s="16">
        <f>+($D8/122)*E$6</f>
        <v>8</v>
      </c>
      <c r="F8" s="16">
        <f t="shared" ref="F8:V22" si="0">+($D8/122)*F$6</f>
        <v>96</v>
      </c>
      <c r="G8" s="16">
        <f t="shared" si="0"/>
        <v>8</v>
      </c>
      <c r="H8" s="16">
        <f t="shared" si="0"/>
        <v>40</v>
      </c>
      <c r="I8" s="16">
        <f t="shared" si="0"/>
        <v>24</v>
      </c>
      <c r="J8" s="16">
        <f t="shared" si="0"/>
        <v>16</v>
      </c>
      <c r="K8" s="16">
        <f t="shared" si="0"/>
        <v>8</v>
      </c>
      <c r="L8" s="16">
        <f t="shared" si="0"/>
        <v>8</v>
      </c>
      <c r="M8" s="16">
        <f t="shared" si="0"/>
        <v>32</v>
      </c>
      <c r="N8" s="16">
        <f t="shared" si="0"/>
        <v>48</v>
      </c>
      <c r="O8" s="16">
        <f t="shared" si="0"/>
        <v>40</v>
      </c>
      <c r="P8" s="16">
        <f t="shared" si="0"/>
        <v>8</v>
      </c>
      <c r="Q8" s="16">
        <f t="shared" si="0"/>
        <v>8</v>
      </c>
      <c r="R8" s="16">
        <f t="shared" si="0"/>
        <v>64</v>
      </c>
      <c r="S8" s="16">
        <f t="shared" si="0"/>
        <v>8</v>
      </c>
      <c r="T8" s="16">
        <f t="shared" si="0"/>
        <v>32</v>
      </c>
      <c r="U8" s="16">
        <f t="shared" si="0"/>
        <v>16</v>
      </c>
      <c r="V8" s="16">
        <f t="shared" si="0"/>
        <v>32</v>
      </c>
      <c r="W8" s="17">
        <f>SUM(E8:V8)</f>
        <v>496</v>
      </c>
      <c r="X8" s="16">
        <f>+($D8/122)*X$6</f>
        <v>16</v>
      </c>
      <c r="Y8" s="16">
        <f t="shared" ref="Y8:AO23" si="1">+($D8/122)*Y$6</f>
        <v>8</v>
      </c>
      <c r="Z8" s="16">
        <f t="shared" si="1"/>
        <v>8</v>
      </c>
      <c r="AA8" s="16">
        <f t="shared" si="1"/>
        <v>8</v>
      </c>
      <c r="AB8" s="16">
        <f t="shared" si="1"/>
        <v>8</v>
      </c>
      <c r="AC8" s="16">
        <f t="shared" si="1"/>
        <v>8</v>
      </c>
      <c r="AD8" s="25">
        <f>SUM(X8:AC8)</f>
        <v>56</v>
      </c>
      <c r="AE8" s="16">
        <f t="shared" si="1"/>
        <v>8</v>
      </c>
      <c r="AF8" s="16">
        <f t="shared" si="1"/>
        <v>8</v>
      </c>
      <c r="AG8" s="16">
        <f t="shared" si="1"/>
        <v>56</v>
      </c>
      <c r="AH8" s="16">
        <f t="shared" si="1"/>
        <v>104</v>
      </c>
      <c r="AI8" s="16">
        <f t="shared" si="1"/>
        <v>32</v>
      </c>
      <c r="AJ8" s="16">
        <f t="shared" si="1"/>
        <v>8</v>
      </c>
      <c r="AK8" s="16">
        <f t="shared" si="1"/>
        <v>8</v>
      </c>
      <c r="AL8" s="16">
        <f t="shared" si="1"/>
        <v>8</v>
      </c>
      <c r="AM8" s="16">
        <f t="shared" si="1"/>
        <v>24</v>
      </c>
      <c r="AN8" s="16">
        <f t="shared" si="1"/>
        <v>40</v>
      </c>
      <c r="AO8" s="16">
        <f t="shared" si="1"/>
        <v>40</v>
      </c>
      <c r="AP8" s="16">
        <f t="shared" ref="AP8:AR23" si="2">+($D8/122)*AP$6</f>
        <v>16</v>
      </c>
      <c r="AQ8" s="16">
        <f t="shared" si="2"/>
        <v>8</v>
      </c>
      <c r="AR8" s="16">
        <f t="shared" si="2"/>
        <v>64</v>
      </c>
      <c r="AS8" s="18">
        <f t="shared" ref="AS8:AS24" si="3">SUM(AE8:AR8)</f>
        <v>424</v>
      </c>
      <c r="AT8" s="15">
        <f>+AS8+AD8+W8</f>
        <v>976</v>
      </c>
      <c r="AU8" s="15">
        <f>+AT8-D8</f>
        <v>0</v>
      </c>
    </row>
    <row r="9" spans="1:47" ht="25.5" x14ac:dyDescent="0.2">
      <c r="A9" s="13" t="s">
        <v>52</v>
      </c>
      <c r="B9" s="26" t="s">
        <v>106</v>
      </c>
      <c r="C9" s="14" t="s">
        <v>69</v>
      </c>
      <c r="D9" s="15">
        <v>976</v>
      </c>
      <c r="E9" s="16">
        <f t="shared" ref="E9:T24" si="4">+($D9/122)*E$6</f>
        <v>8</v>
      </c>
      <c r="F9" s="16">
        <f t="shared" si="0"/>
        <v>96</v>
      </c>
      <c r="G9" s="16">
        <f t="shared" si="0"/>
        <v>8</v>
      </c>
      <c r="H9" s="16">
        <f t="shared" si="0"/>
        <v>40</v>
      </c>
      <c r="I9" s="16">
        <f t="shared" si="0"/>
        <v>24</v>
      </c>
      <c r="J9" s="16">
        <f t="shared" si="0"/>
        <v>16</v>
      </c>
      <c r="K9" s="16">
        <f t="shared" si="0"/>
        <v>8</v>
      </c>
      <c r="L9" s="16">
        <f t="shared" si="0"/>
        <v>8</v>
      </c>
      <c r="M9" s="16">
        <f t="shared" si="0"/>
        <v>32</v>
      </c>
      <c r="N9" s="16">
        <f t="shared" si="0"/>
        <v>48</v>
      </c>
      <c r="O9" s="16">
        <f t="shared" si="0"/>
        <v>40</v>
      </c>
      <c r="P9" s="16">
        <f t="shared" si="0"/>
        <v>8</v>
      </c>
      <c r="Q9" s="16">
        <f t="shared" si="0"/>
        <v>8</v>
      </c>
      <c r="R9" s="16">
        <f t="shared" si="0"/>
        <v>64</v>
      </c>
      <c r="S9" s="16">
        <f t="shared" si="0"/>
        <v>8</v>
      </c>
      <c r="T9" s="16">
        <f t="shared" si="0"/>
        <v>32</v>
      </c>
      <c r="U9" s="16">
        <f t="shared" si="0"/>
        <v>16</v>
      </c>
      <c r="V9" s="16">
        <f t="shared" si="0"/>
        <v>32</v>
      </c>
      <c r="W9" s="17">
        <f t="shared" ref="W9:W24" si="5">SUM(E9:V9)</f>
        <v>496</v>
      </c>
      <c r="X9" s="16">
        <f t="shared" ref="X9:AC24" si="6">+($D9/122)*X$6</f>
        <v>16</v>
      </c>
      <c r="Y9" s="16">
        <f t="shared" si="1"/>
        <v>8</v>
      </c>
      <c r="Z9" s="16">
        <f t="shared" si="1"/>
        <v>8</v>
      </c>
      <c r="AA9" s="16">
        <f t="shared" si="1"/>
        <v>8</v>
      </c>
      <c r="AB9" s="16">
        <f t="shared" si="1"/>
        <v>8</v>
      </c>
      <c r="AC9" s="16">
        <f t="shared" si="1"/>
        <v>8</v>
      </c>
      <c r="AD9" s="25">
        <f t="shared" ref="AD9:AD24" si="7">SUM(X9:AC9)</f>
        <v>56</v>
      </c>
      <c r="AE9" s="16">
        <f t="shared" si="1"/>
        <v>8</v>
      </c>
      <c r="AF9" s="16">
        <f t="shared" si="1"/>
        <v>8</v>
      </c>
      <c r="AG9" s="16">
        <f t="shared" si="1"/>
        <v>56</v>
      </c>
      <c r="AH9" s="16">
        <f t="shared" si="1"/>
        <v>104</v>
      </c>
      <c r="AI9" s="16">
        <f t="shared" si="1"/>
        <v>32</v>
      </c>
      <c r="AJ9" s="16">
        <f t="shared" ref="AE9:AR24" si="8">+($D9/122)*AJ$6</f>
        <v>8</v>
      </c>
      <c r="AK9" s="16">
        <f t="shared" si="8"/>
        <v>8</v>
      </c>
      <c r="AL9" s="16">
        <f t="shared" si="8"/>
        <v>8</v>
      </c>
      <c r="AM9" s="16">
        <f t="shared" si="8"/>
        <v>24</v>
      </c>
      <c r="AN9" s="16">
        <f t="shared" si="8"/>
        <v>40</v>
      </c>
      <c r="AO9" s="16">
        <f t="shared" si="8"/>
        <v>40</v>
      </c>
      <c r="AP9" s="16">
        <f t="shared" si="2"/>
        <v>16</v>
      </c>
      <c r="AQ9" s="16">
        <f t="shared" si="2"/>
        <v>8</v>
      </c>
      <c r="AR9" s="16">
        <f t="shared" si="2"/>
        <v>64</v>
      </c>
      <c r="AS9" s="18">
        <f t="shared" si="3"/>
        <v>424</v>
      </c>
      <c r="AT9" s="15">
        <f t="shared" ref="AT9:AT24" si="9">+AS9+AD9+W9</f>
        <v>976</v>
      </c>
      <c r="AU9" s="15">
        <f t="shared" ref="AU9:AU24" si="10">+AT9-D9</f>
        <v>0</v>
      </c>
    </row>
    <row r="10" spans="1:47" ht="38.25" x14ac:dyDescent="0.2">
      <c r="A10" s="13" t="s">
        <v>53</v>
      </c>
      <c r="B10" s="26" t="s">
        <v>107</v>
      </c>
      <c r="C10" s="14" t="s">
        <v>70</v>
      </c>
      <c r="D10" s="15">
        <v>3660</v>
      </c>
      <c r="E10" s="16">
        <f t="shared" si="4"/>
        <v>30</v>
      </c>
      <c r="F10" s="16">
        <f t="shared" si="0"/>
        <v>360</v>
      </c>
      <c r="G10" s="16">
        <f t="shared" si="0"/>
        <v>30</v>
      </c>
      <c r="H10" s="16">
        <f t="shared" si="0"/>
        <v>150</v>
      </c>
      <c r="I10" s="16">
        <f t="shared" si="0"/>
        <v>90</v>
      </c>
      <c r="J10" s="16">
        <f t="shared" si="0"/>
        <v>60</v>
      </c>
      <c r="K10" s="16">
        <f t="shared" si="0"/>
        <v>30</v>
      </c>
      <c r="L10" s="16">
        <f t="shared" si="0"/>
        <v>30</v>
      </c>
      <c r="M10" s="16">
        <f t="shared" si="0"/>
        <v>120</v>
      </c>
      <c r="N10" s="16">
        <f t="shared" si="0"/>
        <v>180</v>
      </c>
      <c r="O10" s="16">
        <f t="shared" si="0"/>
        <v>150</v>
      </c>
      <c r="P10" s="16">
        <f t="shared" si="0"/>
        <v>30</v>
      </c>
      <c r="Q10" s="16">
        <f t="shared" si="0"/>
        <v>30</v>
      </c>
      <c r="R10" s="16">
        <f t="shared" si="0"/>
        <v>240</v>
      </c>
      <c r="S10" s="16">
        <f t="shared" si="0"/>
        <v>30</v>
      </c>
      <c r="T10" s="16">
        <f t="shared" si="0"/>
        <v>120</v>
      </c>
      <c r="U10" s="16">
        <f t="shared" si="0"/>
        <v>60</v>
      </c>
      <c r="V10" s="16">
        <f t="shared" si="0"/>
        <v>120</v>
      </c>
      <c r="W10" s="17">
        <f t="shared" si="5"/>
        <v>1860</v>
      </c>
      <c r="X10" s="16">
        <f t="shared" si="6"/>
        <v>60</v>
      </c>
      <c r="Y10" s="16">
        <f t="shared" si="1"/>
        <v>30</v>
      </c>
      <c r="Z10" s="16">
        <f t="shared" si="1"/>
        <v>30</v>
      </c>
      <c r="AA10" s="16">
        <f t="shared" si="1"/>
        <v>30</v>
      </c>
      <c r="AB10" s="16">
        <f t="shared" si="1"/>
        <v>30</v>
      </c>
      <c r="AC10" s="16">
        <f t="shared" si="1"/>
        <v>30</v>
      </c>
      <c r="AD10" s="25">
        <f t="shared" si="7"/>
        <v>210</v>
      </c>
      <c r="AE10" s="16">
        <f t="shared" si="8"/>
        <v>30</v>
      </c>
      <c r="AF10" s="16">
        <f t="shared" si="8"/>
        <v>30</v>
      </c>
      <c r="AG10" s="16">
        <f t="shared" si="8"/>
        <v>210</v>
      </c>
      <c r="AH10" s="16">
        <f t="shared" si="8"/>
        <v>390</v>
      </c>
      <c r="AI10" s="16">
        <f t="shared" si="8"/>
        <v>120</v>
      </c>
      <c r="AJ10" s="16">
        <f t="shared" si="8"/>
        <v>30</v>
      </c>
      <c r="AK10" s="16">
        <f t="shared" si="8"/>
        <v>30</v>
      </c>
      <c r="AL10" s="16">
        <f t="shared" si="8"/>
        <v>30</v>
      </c>
      <c r="AM10" s="16">
        <f t="shared" si="8"/>
        <v>90</v>
      </c>
      <c r="AN10" s="16">
        <f t="shared" si="8"/>
        <v>150</v>
      </c>
      <c r="AO10" s="16">
        <f t="shared" si="8"/>
        <v>150</v>
      </c>
      <c r="AP10" s="16">
        <f t="shared" si="2"/>
        <v>60</v>
      </c>
      <c r="AQ10" s="16">
        <f t="shared" si="2"/>
        <v>30</v>
      </c>
      <c r="AR10" s="16">
        <f t="shared" si="2"/>
        <v>240</v>
      </c>
      <c r="AS10" s="18">
        <f t="shared" si="3"/>
        <v>1590</v>
      </c>
      <c r="AT10" s="15">
        <f t="shared" si="9"/>
        <v>3660</v>
      </c>
      <c r="AU10" s="15">
        <f t="shared" si="10"/>
        <v>0</v>
      </c>
    </row>
    <row r="11" spans="1:47" ht="25.5" x14ac:dyDescent="0.2">
      <c r="A11" s="13" t="s">
        <v>54</v>
      </c>
      <c r="B11" s="26" t="s">
        <v>108</v>
      </c>
      <c r="C11" s="14" t="s">
        <v>71</v>
      </c>
      <c r="D11" s="15">
        <v>122</v>
      </c>
      <c r="E11" s="16">
        <f t="shared" si="4"/>
        <v>1</v>
      </c>
      <c r="F11" s="16">
        <f t="shared" si="0"/>
        <v>12</v>
      </c>
      <c r="G11" s="16">
        <f t="shared" si="0"/>
        <v>1</v>
      </c>
      <c r="H11" s="16">
        <f t="shared" si="0"/>
        <v>5</v>
      </c>
      <c r="I11" s="16">
        <f t="shared" si="0"/>
        <v>3</v>
      </c>
      <c r="J11" s="16">
        <f t="shared" si="0"/>
        <v>2</v>
      </c>
      <c r="K11" s="16">
        <f t="shared" si="0"/>
        <v>1</v>
      </c>
      <c r="L11" s="16">
        <f t="shared" si="0"/>
        <v>1</v>
      </c>
      <c r="M11" s="16">
        <f t="shared" si="0"/>
        <v>4</v>
      </c>
      <c r="N11" s="16">
        <f t="shared" si="0"/>
        <v>6</v>
      </c>
      <c r="O11" s="16">
        <f t="shared" si="0"/>
        <v>5</v>
      </c>
      <c r="P11" s="16">
        <f t="shared" si="0"/>
        <v>1</v>
      </c>
      <c r="Q11" s="16">
        <f t="shared" si="0"/>
        <v>1</v>
      </c>
      <c r="R11" s="16">
        <f t="shared" si="0"/>
        <v>8</v>
      </c>
      <c r="S11" s="16">
        <f t="shared" si="0"/>
        <v>1</v>
      </c>
      <c r="T11" s="16">
        <f t="shared" si="0"/>
        <v>4</v>
      </c>
      <c r="U11" s="16">
        <f t="shared" si="0"/>
        <v>2</v>
      </c>
      <c r="V11" s="16">
        <f t="shared" si="0"/>
        <v>4</v>
      </c>
      <c r="W11" s="17">
        <f t="shared" si="5"/>
        <v>62</v>
      </c>
      <c r="X11" s="16">
        <f t="shared" si="6"/>
        <v>2</v>
      </c>
      <c r="Y11" s="16">
        <f t="shared" si="1"/>
        <v>1</v>
      </c>
      <c r="Z11" s="16">
        <f t="shared" si="1"/>
        <v>1</v>
      </c>
      <c r="AA11" s="16">
        <f t="shared" si="1"/>
        <v>1</v>
      </c>
      <c r="AB11" s="16">
        <f t="shared" si="1"/>
        <v>1</v>
      </c>
      <c r="AC11" s="16">
        <f t="shared" si="1"/>
        <v>1</v>
      </c>
      <c r="AD11" s="25">
        <f t="shared" si="7"/>
        <v>7</v>
      </c>
      <c r="AE11" s="16">
        <f t="shared" si="8"/>
        <v>1</v>
      </c>
      <c r="AF11" s="16">
        <f t="shared" si="8"/>
        <v>1</v>
      </c>
      <c r="AG11" s="16">
        <f t="shared" si="8"/>
        <v>7</v>
      </c>
      <c r="AH11" s="16">
        <f t="shared" si="8"/>
        <v>13</v>
      </c>
      <c r="AI11" s="16">
        <f t="shared" si="8"/>
        <v>4</v>
      </c>
      <c r="AJ11" s="16">
        <f t="shared" si="8"/>
        <v>1</v>
      </c>
      <c r="AK11" s="16">
        <f t="shared" si="8"/>
        <v>1</v>
      </c>
      <c r="AL11" s="16">
        <f t="shared" si="8"/>
        <v>1</v>
      </c>
      <c r="AM11" s="16">
        <f t="shared" si="8"/>
        <v>3</v>
      </c>
      <c r="AN11" s="16">
        <f t="shared" si="8"/>
        <v>5</v>
      </c>
      <c r="AO11" s="16">
        <f t="shared" si="8"/>
        <v>5</v>
      </c>
      <c r="AP11" s="16">
        <f t="shared" si="2"/>
        <v>2</v>
      </c>
      <c r="AQ11" s="16">
        <f t="shared" si="2"/>
        <v>1</v>
      </c>
      <c r="AR11" s="16">
        <f t="shared" si="2"/>
        <v>8</v>
      </c>
      <c r="AS11" s="18">
        <f t="shared" si="3"/>
        <v>53</v>
      </c>
      <c r="AT11" s="15">
        <f t="shared" si="9"/>
        <v>122</v>
      </c>
      <c r="AU11" s="15">
        <f t="shared" si="10"/>
        <v>0</v>
      </c>
    </row>
    <row r="12" spans="1:47" ht="25.5" x14ac:dyDescent="0.2">
      <c r="A12" s="13" t="s">
        <v>55</v>
      </c>
      <c r="B12" s="26" t="s">
        <v>109</v>
      </c>
      <c r="C12" s="14" t="s">
        <v>71</v>
      </c>
      <c r="D12" s="15">
        <v>122</v>
      </c>
      <c r="E12" s="16">
        <f t="shared" si="4"/>
        <v>1</v>
      </c>
      <c r="F12" s="16">
        <f t="shared" si="0"/>
        <v>12</v>
      </c>
      <c r="G12" s="16">
        <f t="shared" si="0"/>
        <v>1</v>
      </c>
      <c r="H12" s="16">
        <f t="shared" si="0"/>
        <v>5</v>
      </c>
      <c r="I12" s="16">
        <f t="shared" si="0"/>
        <v>3</v>
      </c>
      <c r="J12" s="16">
        <f t="shared" si="0"/>
        <v>2</v>
      </c>
      <c r="K12" s="16">
        <f t="shared" si="0"/>
        <v>1</v>
      </c>
      <c r="L12" s="16">
        <f t="shared" si="0"/>
        <v>1</v>
      </c>
      <c r="M12" s="16">
        <f t="shared" si="0"/>
        <v>4</v>
      </c>
      <c r="N12" s="16">
        <f t="shared" si="0"/>
        <v>6</v>
      </c>
      <c r="O12" s="16">
        <f t="shared" si="0"/>
        <v>5</v>
      </c>
      <c r="P12" s="16">
        <f t="shared" si="0"/>
        <v>1</v>
      </c>
      <c r="Q12" s="16">
        <f t="shared" si="0"/>
        <v>1</v>
      </c>
      <c r="R12" s="16">
        <f t="shared" si="0"/>
        <v>8</v>
      </c>
      <c r="S12" s="16">
        <f t="shared" si="0"/>
        <v>1</v>
      </c>
      <c r="T12" s="16">
        <f t="shared" si="0"/>
        <v>4</v>
      </c>
      <c r="U12" s="16">
        <f t="shared" si="0"/>
        <v>2</v>
      </c>
      <c r="V12" s="16">
        <f t="shared" si="0"/>
        <v>4</v>
      </c>
      <c r="W12" s="17">
        <f t="shared" si="5"/>
        <v>62</v>
      </c>
      <c r="X12" s="16">
        <f t="shared" si="6"/>
        <v>2</v>
      </c>
      <c r="Y12" s="16">
        <f t="shared" si="1"/>
        <v>1</v>
      </c>
      <c r="Z12" s="16">
        <f t="shared" si="1"/>
        <v>1</v>
      </c>
      <c r="AA12" s="16">
        <f t="shared" si="1"/>
        <v>1</v>
      </c>
      <c r="AB12" s="16">
        <f t="shared" si="1"/>
        <v>1</v>
      </c>
      <c r="AC12" s="16">
        <f t="shared" si="1"/>
        <v>1</v>
      </c>
      <c r="AD12" s="25">
        <f t="shared" si="7"/>
        <v>7</v>
      </c>
      <c r="AE12" s="16">
        <f t="shared" si="8"/>
        <v>1</v>
      </c>
      <c r="AF12" s="16">
        <f t="shared" si="8"/>
        <v>1</v>
      </c>
      <c r="AG12" s="16">
        <f t="shared" si="8"/>
        <v>7</v>
      </c>
      <c r="AH12" s="16">
        <f t="shared" si="8"/>
        <v>13</v>
      </c>
      <c r="AI12" s="16">
        <f t="shared" si="8"/>
        <v>4</v>
      </c>
      <c r="AJ12" s="16">
        <f t="shared" si="8"/>
        <v>1</v>
      </c>
      <c r="AK12" s="16">
        <f t="shared" si="8"/>
        <v>1</v>
      </c>
      <c r="AL12" s="16">
        <f t="shared" si="8"/>
        <v>1</v>
      </c>
      <c r="AM12" s="16">
        <f t="shared" si="8"/>
        <v>3</v>
      </c>
      <c r="AN12" s="16">
        <f t="shared" si="8"/>
        <v>5</v>
      </c>
      <c r="AO12" s="16">
        <f t="shared" si="8"/>
        <v>5</v>
      </c>
      <c r="AP12" s="16">
        <f t="shared" si="2"/>
        <v>2</v>
      </c>
      <c r="AQ12" s="16">
        <f t="shared" si="2"/>
        <v>1</v>
      </c>
      <c r="AR12" s="16">
        <f t="shared" si="2"/>
        <v>8</v>
      </c>
      <c r="AS12" s="18">
        <f t="shared" si="3"/>
        <v>53</v>
      </c>
      <c r="AT12" s="15">
        <f t="shared" si="9"/>
        <v>122</v>
      </c>
      <c r="AU12" s="15">
        <f t="shared" si="10"/>
        <v>0</v>
      </c>
    </row>
    <row r="13" spans="1:47" ht="38.25" x14ac:dyDescent="0.2">
      <c r="A13" s="13" t="s">
        <v>56</v>
      </c>
      <c r="B13" s="26" t="s">
        <v>110</v>
      </c>
      <c r="C13" s="14" t="s">
        <v>72</v>
      </c>
      <c r="D13" s="15">
        <v>488</v>
      </c>
      <c r="E13" s="16">
        <f t="shared" si="4"/>
        <v>4</v>
      </c>
      <c r="F13" s="16">
        <f t="shared" si="0"/>
        <v>48</v>
      </c>
      <c r="G13" s="16">
        <f t="shared" si="0"/>
        <v>4</v>
      </c>
      <c r="H13" s="16">
        <f t="shared" si="0"/>
        <v>20</v>
      </c>
      <c r="I13" s="16">
        <f t="shared" si="0"/>
        <v>12</v>
      </c>
      <c r="J13" s="16">
        <f t="shared" si="0"/>
        <v>8</v>
      </c>
      <c r="K13" s="16">
        <f t="shared" si="0"/>
        <v>4</v>
      </c>
      <c r="L13" s="16">
        <f t="shared" si="0"/>
        <v>4</v>
      </c>
      <c r="M13" s="16">
        <f t="shared" si="0"/>
        <v>16</v>
      </c>
      <c r="N13" s="16">
        <f t="shared" si="0"/>
        <v>24</v>
      </c>
      <c r="O13" s="16">
        <f t="shared" si="0"/>
        <v>20</v>
      </c>
      <c r="P13" s="16">
        <f t="shared" si="0"/>
        <v>4</v>
      </c>
      <c r="Q13" s="16">
        <f t="shared" si="0"/>
        <v>4</v>
      </c>
      <c r="R13" s="16">
        <f t="shared" si="0"/>
        <v>32</v>
      </c>
      <c r="S13" s="16">
        <f t="shared" si="0"/>
        <v>4</v>
      </c>
      <c r="T13" s="16">
        <f t="shared" si="0"/>
        <v>16</v>
      </c>
      <c r="U13" s="16">
        <f t="shared" si="0"/>
        <v>8</v>
      </c>
      <c r="V13" s="16">
        <f t="shared" si="0"/>
        <v>16</v>
      </c>
      <c r="W13" s="17">
        <f t="shared" si="5"/>
        <v>248</v>
      </c>
      <c r="X13" s="16">
        <f t="shared" si="6"/>
        <v>8</v>
      </c>
      <c r="Y13" s="16">
        <f t="shared" si="1"/>
        <v>4</v>
      </c>
      <c r="Z13" s="16">
        <f t="shared" si="1"/>
        <v>4</v>
      </c>
      <c r="AA13" s="16">
        <f t="shared" si="1"/>
        <v>4</v>
      </c>
      <c r="AB13" s="16">
        <f t="shared" si="1"/>
        <v>4</v>
      </c>
      <c r="AC13" s="16">
        <f t="shared" si="1"/>
        <v>4</v>
      </c>
      <c r="AD13" s="25">
        <f t="shared" si="7"/>
        <v>28</v>
      </c>
      <c r="AE13" s="16">
        <f t="shared" si="8"/>
        <v>4</v>
      </c>
      <c r="AF13" s="16">
        <f t="shared" si="8"/>
        <v>4</v>
      </c>
      <c r="AG13" s="16">
        <f t="shared" si="8"/>
        <v>28</v>
      </c>
      <c r="AH13" s="16">
        <f t="shared" si="8"/>
        <v>52</v>
      </c>
      <c r="AI13" s="16">
        <f t="shared" si="8"/>
        <v>16</v>
      </c>
      <c r="AJ13" s="16">
        <f t="shared" si="8"/>
        <v>4</v>
      </c>
      <c r="AK13" s="16">
        <f t="shared" si="8"/>
        <v>4</v>
      </c>
      <c r="AL13" s="16">
        <f t="shared" si="8"/>
        <v>4</v>
      </c>
      <c r="AM13" s="16">
        <f t="shared" si="8"/>
        <v>12</v>
      </c>
      <c r="AN13" s="16">
        <f t="shared" si="8"/>
        <v>20</v>
      </c>
      <c r="AO13" s="16">
        <f t="shared" si="8"/>
        <v>20</v>
      </c>
      <c r="AP13" s="16">
        <f t="shared" si="2"/>
        <v>8</v>
      </c>
      <c r="AQ13" s="16">
        <f t="shared" si="2"/>
        <v>4</v>
      </c>
      <c r="AR13" s="16">
        <f t="shared" si="2"/>
        <v>32</v>
      </c>
      <c r="AS13" s="18">
        <f t="shared" si="3"/>
        <v>212</v>
      </c>
      <c r="AT13" s="15">
        <f t="shared" si="9"/>
        <v>488</v>
      </c>
      <c r="AU13" s="15">
        <f t="shared" si="10"/>
        <v>0</v>
      </c>
    </row>
    <row r="14" spans="1:47" ht="76.5" x14ac:dyDescent="0.2">
      <c r="A14" s="13" t="s">
        <v>57</v>
      </c>
      <c r="B14" s="26" t="s">
        <v>90</v>
      </c>
      <c r="C14" s="14" t="s">
        <v>70</v>
      </c>
      <c r="D14" s="15">
        <v>122</v>
      </c>
      <c r="E14" s="16">
        <f t="shared" si="4"/>
        <v>1</v>
      </c>
      <c r="F14" s="16">
        <f t="shared" si="0"/>
        <v>12</v>
      </c>
      <c r="G14" s="16">
        <f t="shared" si="0"/>
        <v>1</v>
      </c>
      <c r="H14" s="16">
        <f t="shared" si="0"/>
        <v>5</v>
      </c>
      <c r="I14" s="16">
        <f t="shared" si="0"/>
        <v>3</v>
      </c>
      <c r="J14" s="16">
        <f t="shared" si="0"/>
        <v>2</v>
      </c>
      <c r="K14" s="16">
        <f t="shared" si="0"/>
        <v>1</v>
      </c>
      <c r="L14" s="16">
        <f t="shared" si="0"/>
        <v>1</v>
      </c>
      <c r="M14" s="16">
        <f t="shared" si="0"/>
        <v>4</v>
      </c>
      <c r="N14" s="16">
        <f t="shared" si="0"/>
        <v>6</v>
      </c>
      <c r="O14" s="16">
        <f t="shared" si="0"/>
        <v>5</v>
      </c>
      <c r="P14" s="16">
        <f t="shared" si="0"/>
        <v>1</v>
      </c>
      <c r="Q14" s="16">
        <f t="shared" si="0"/>
        <v>1</v>
      </c>
      <c r="R14" s="16">
        <f t="shared" si="0"/>
        <v>8</v>
      </c>
      <c r="S14" s="16">
        <f t="shared" si="0"/>
        <v>1</v>
      </c>
      <c r="T14" s="16">
        <f t="shared" si="0"/>
        <v>4</v>
      </c>
      <c r="U14" s="16">
        <f t="shared" si="0"/>
        <v>2</v>
      </c>
      <c r="V14" s="16">
        <f t="shared" si="0"/>
        <v>4</v>
      </c>
      <c r="W14" s="17">
        <f t="shared" si="5"/>
        <v>62</v>
      </c>
      <c r="X14" s="16">
        <f t="shared" si="6"/>
        <v>2</v>
      </c>
      <c r="Y14" s="16">
        <f t="shared" si="1"/>
        <v>1</v>
      </c>
      <c r="Z14" s="16">
        <f t="shared" si="1"/>
        <v>1</v>
      </c>
      <c r="AA14" s="16">
        <f t="shared" si="1"/>
        <v>1</v>
      </c>
      <c r="AB14" s="16">
        <f t="shared" si="1"/>
        <v>1</v>
      </c>
      <c r="AC14" s="16">
        <f t="shared" si="1"/>
        <v>1</v>
      </c>
      <c r="AD14" s="25">
        <f t="shared" si="7"/>
        <v>7</v>
      </c>
      <c r="AE14" s="16">
        <f t="shared" si="8"/>
        <v>1</v>
      </c>
      <c r="AF14" s="16">
        <f t="shared" si="8"/>
        <v>1</v>
      </c>
      <c r="AG14" s="16">
        <f t="shared" si="8"/>
        <v>7</v>
      </c>
      <c r="AH14" s="16">
        <f t="shared" si="8"/>
        <v>13</v>
      </c>
      <c r="AI14" s="16">
        <f t="shared" si="8"/>
        <v>4</v>
      </c>
      <c r="AJ14" s="16">
        <f t="shared" si="8"/>
        <v>1</v>
      </c>
      <c r="AK14" s="16">
        <f t="shared" si="8"/>
        <v>1</v>
      </c>
      <c r="AL14" s="16">
        <f t="shared" si="8"/>
        <v>1</v>
      </c>
      <c r="AM14" s="16">
        <f t="shared" si="8"/>
        <v>3</v>
      </c>
      <c r="AN14" s="16">
        <f t="shared" si="8"/>
        <v>5</v>
      </c>
      <c r="AO14" s="16">
        <f t="shared" si="8"/>
        <v>5</v>
      </c>
      <c r="AP14" s="16">
        <f t="shared" si="2"/>
        <v>2</v>
      </c>
      <c r="AQ14" s="16">
        <f t="shared" si="2"/>
        <v>1</v>
      </c>
      <c r="AR14" s="16">
        <f t="shared" si="2"/>
        <v>8</v>
      </c>
      <c r="AS14" s="18">
        <f t="shared" si="3"/>
        <v>53</v>
      </c>
      <c r="AT14" s="15">
        <f t="shared" si="9"/>
        <v>122</v>
      </c>
      <c r="AU14" s="15">
        <f t="shared" si="10"/>
        <v>0</v>
      </c>
    </row>
    <row r="15" spans="1:47" ht="76.5" x14ac:dyDescent="0.2">
      <c r="A15" s="13" t="s">
        <v>58</v>
      </c>
      <c r="B15" s="26" t="s">
        <v>91</v>
      </c>
      <c r="C15" s="14" t="s">
        <v>70</v>
      </c>
      <c r="D15" s="15">
        <v>122</v>
      </c>
      <c r="E15" s="16">
        <f t="shared" si="4"/>
        <v>1</v>
      </c>
      <c r="F15" s="16">
        <f t="shared" si="0"/>
        <v>12</v>
      </c>
      <c r="G15" s="16">
        <f t="shared" si="0"/>
        <v>1</v>
      </c>
      <c r="H15" s="16">
        <f t="shared" si="0"/>
        <v>5</v>
      </c>
      <c r="I15" s="16">
        <f t="shared" si="0"/>
        <v>3</v>
      </c>
      <c r="J15" s="16">
        <f t="shared" si="0"/>
        <v>2</v>
      </c>
      <c r="K15" s="16">
        <f t="shared" si="0"/>
        <v>1</v>
      </c>
      <c r="L15" s="16">
        <f t="shared" si="0"/>
        <v>1</v>
      </c>
      <c r="M15" s="16">
        <f t="shared" si="0"/>
        <v>4</v>
      </c>
      <c r="N15" s="16">
        <f t="shared" si="0"/>
        <v>6</v>
      </c>
      <c r="O15" s="16">
        <f t="shared" si="0"/>
        <v>5</v>
      </c>
      <c r="P15" s="16">
        <f t="shared" si="0"/>
        <v>1</v>
      </c>
      <c r="Q15" s="16">
        <f t="shared" si="0"/>
        <v>1</v>
      </c>
      <c r="R15" s="16">
        <f t="shared" si="0"/>
        <v>8</v>
      </c>
      <c r="S15" s="16">
        <f t="shared" si="0"/>
        <v>1</v>
      </c>
      <c r="T15" s="16">
        <f t="shared" si="0"/>
        <v>4</v>
      </c>
      <c r="U15" s="16">
        <f t="shared" si="0"/>
        <v>2</v>
      </c>
      <c r="V15" s="16">
        <f t="shared" si="0"/>
        <v>4</v>
      </c>
      <c r="W15" s="17">
        <f t="shared" si="5"/>
        <v>62</v>
      </c>
      <c r="X15" s="16">
        <f t="shared" si="6"/>
        <v>2</v>
      </c>
      <c r="Y15" s="16">
        <f t="shared" si="1"/>
        <v>1</v>
      </c>
      <c r="Z15" s="16">
        <f t="shared" si="1"/>
        <v>1</v>
      </c>
      <c r="AA15" s="16">
        <f t="shared" si="1"/>
        <v>1</v>
      </c>
      <c r="AB15" s="16">
        <f t="shared" si="1"/>
        <v>1</v>
      </c>
      <c r="AC15" s="16">
        <f t="shared" si="1"/>
        <v>1</v>
      </c>
      <c r="AD15" s="25">
        <f t="shared" si="7"/>
        <v>7</v>
      </c>
      <c r="AE15" s="16">
        <f t="shared" si="8"/>
        <v>1</v>
      </c>
      <c r="AF15" s="16">
        <f t="shared" si="8"/>
        <v>1</v>
      </c>
      <c r="AG15" s="16">
        <f t="shared" si="8"/>
        <v>7</v>
      </c>
      <c r="AH15" s="16">
        <f t="shared" si="8"/>
        <v>13</v>
      </c>
      <c r="AI15" s="16">
        <f t="shared" si="8"/>
        <v>4</v>
      </c>
      <c r="AJ15" s="16">
        <f t="shared" si="8"/>
        <v>1</v>
      </c>
      <c r="AK15" s="16">
        <f t="shared" si="8"/>
        <v>1</v>
      </c>
      <c r="AL15" s="16">
        <f t="shared" si="8"/>
        <v>1</v>
      </c>
      <c r="AM15" s="16">
        <f t="shared" si="8"/>
        <v>3</v>
      </c>
      <c r="AN15" s="16">
        <f t="shared" si="8"/>
        <v>5</v>
      </c>
      <c r="AO15" s="16">
        <f t="shared" si="8"/>
        <v>5</v>
      </c>
      <c r="AP15" s="16">
        <f t="shared" si="2"/>
        <v>2</v>
      </c>
      <c r="AQ15" s="16">
        <f t="shared" si="2"/>
        <v>1</v>
      </c>
      <c r="AR15" s="16">
        <f t="shared" si="2"/>
        <v>8</v>
      </c>
      <c r="AS15" s="18">
        <f t="shared" si="3"/>
        <v>53</v>
      </c>
      <c r="AT15" s="15">
        <f t="shared" si="9"/>
        <v>122</v>
      </c>
      <c r="AU15" s="15">
        <f t="shared" si="10"/>
        <v>0</v>
      </c>
    </row>
    <row r="16" spans="1:47" ht="25.5" x14ac:dyDescent="0.2">
      <c r="A16" s="13" t="s">
        <v>59</v>
      </c>
      <c r="B16" s="26" t="s">
        <v>111</v>
      </c>
      <c r="C16" s="14" t="s">
        <v>70</v>
      </c>
      <c r="D16" s="15">
        <v>122</v>
      </c>
      <c r="E16" s="16">
        <f t="shared" si="4"/>
        <v>1</v>
      </c>
      <c r="F16" s="16">
        <f t="shared" si="0"/>
        <v>12</v>
      </c>
      <c r="G16" s="16">
        <f t="shared" si="0"/>
        <v>1</v>
      </c>
      <c r="H16" s="16">
        <f t="shared" si="0"/>
        <v>5</v>
      </c>
      <c r="I16" s="16">
        <f t="shared" si="0"/>
        <v>3</v>
      </c>
      <c r="J16" s="16">
        <f t="shared" si="0"/>
        <v>2</v>
      </c>
      <c r="K16" s="16">
        <f t="shared" si="0"/>
        <v>1</v>
      </c>
      <c r="L16" s="16">
        <f t="shared" si="0"/>
        <v>1</v>
      </c>
      <c r="M16" s="16">
        <f t="shared" si="0"/>
        <v>4</v>
      </c>
      <c r="N16" s="16">
        <f t="shared" si="0"/>
        <v>6</v>
      </c>
      <c r="O16" s="16">
        <f t="shared" si="0"/>
        <v>5</v>
      </c>
      <c r="P16" s="16">
        <f t="shared" si="0"/>
        <v>1</v>
      </c>
      <c r="Q16" s="16">
        <f t="shared" si="0"/>
        <v>1</v>
      </c>
      <c r="R16" s="16">
        <f t="shared" si="0"/>
        <v>8</v>
      </c>
      <c r="S16" s="16">
        <f t="shared" si="0"/>
        <v>1</v>
      </c>
      <c r="T16" s="16">
        <f t="shared" si="0"/>
        <v>4</v>
      </c>
      <c r="U16" s="16">
        <f t="shared" si="0"/>
        <v>2</v>
      </c>
      <c r="V16" s="16">
        <f t="shared" si="0"/>
        <v>4</v>
      </c>
      <c r="W16" s="17">
        <f t="shared" si="5"/>
        <v>62</v>
      </c>
      <c r="X16" s="16">
        <f t="shared" si="6"/>
        <v>2</v>
      </c>
      <c r="Y16" s="16">
        <f t="shared" si="1"/>
        <v>1</v>
      </c>
      <c r="Z16" s="16">
        <f t="shared" si="1"/>
        <v>1</v>
      </c>
      <c r="AA16" s="16">
        <f t="shared" si="1"/>
        <v>1</v>
      </c>
      <c r="AB16" s="16">
        <f t="shared" si="1"/>
        <v>1</v>
      </c>
      <c r="AC16" s="16">
        <f t="shared" si="1"/>
        <v>1</v>
      </c>
      <c r="AD16" s="25">
        <f t="shared" si="7"/>
        <v>7</v>
      </c>
      <c r="AE16" s="16">
        <f t="shared" si="8"/>
        <v>1</v>
      </c>
      <c r="AF16" s="16">
        <f t="shared" si="8"/>
        <v>1</v>
      </c>
      <c r="AG16" s="16">
        <f t="shared" si="8"/>
        <v>7</v>
      </c>
      <c r="AH16" s="16">
        <f t="shared" si="8"/>
        <v>13</v>
      </c>
      <c r="AI16" s="16">
        <f t="shared" si="8"/>
        <v>4</v>
      </c>
      <c r="AJ16" s="16">
        <f t="shared" si="8"/>
        <v>1</v>
      </c>
      <c r="AK16" s="16">
        <f t="shared" si="8"/>
        <v>1</v>
      </c>
      <c r="AL16" s="16">
        <f t="shared" si="8"/>
        <v>1</v>
      </c>
      <c r="AM16" s="16">
        <f t="shared" si="8"/>
        <v>3</v>
      </c>
      <c r="AN16" s="16">
        <f t="shared" si="8"/>
        <v>5</v>
      </c>
      <c r="AO16" s="16">
        <f t="shared" si="8"/>
        <v>5</v>
      </c>
      <c r="AP16" s="16">
        <f t="shared" si="2"/>
        <v>2</v>
      </c>
      <c r="AQ16" s="16">
        <f t="shared" si="2"/>
        <v>1</v>
      </c>
      <c r="AR16" s="16">
        <f t="shared" si="2"/>
        <v>8</v>
      </c>
      <c r="AS16" s="18">
        <f t="shared" si="3"/>
        <v>53</v>
      </c>
      <c r="AT16" s="15">
        <f t="shared" si="9"/>
        <v>122</v>
      </c>
      <c r="AU16" s="15">
        <f t="shared" si="10"/>
        <v>0</v>
      </c>
    </row>
    <row r="17" spans="1:47" x14ac:dyDescent="0.2">
      <c r="A17" s="13" t="s">
        <v>60</v>
      </c>
      <c r="B17" s="26" t="s">
        <v>75</v>
      </c>
      <c r="C17" s="14" t="s">
        <v>70</v>
      </c>
      <c r="D17" s="15">
        <v>122</v>
      </c>
      <c r="E17" s="16">
        <f t="shared" si="4"/>
        <v>1</v>
      </c>
      <c r="F17" s="16">
        <f t="shared" si="0"/>
        <v>12</v>
      </c>
      <c r="G17" s="16">
        <f t="shared" si="0"/>
        <v>1</v>
      </c>
      <c r="H17" s="16">
        <f t="shared" si="0"/>
        <v>5</v>
      </c>
      <c r="I17" s="16">
        <f t="shared" si="0"/>
        <v>3</v>
      </c>
      <c r="J17" s="16">
        <f t="shared" si="0"/>
        <v>2</v>
      </c>
      <c r="K17" s="16">
        <f t="shared" si="0"/>
        <v>1</v>
      </c>
      <c r="L17" s="16">
        <f t="shared" si="0"/>
        <v>1</v>
      </c>
      <c r="M17" s="16">
        <f t="shared" si="0"/>
        <v>4</v>
      </c>
      <c r="N17" s="16">
        <f t="shared" si="0"/>
        <v>6</v>
      </c>
      <c r="O17" s="16">
        <f t="shared" si="0"/>
        <v>5</v>
      </c>
      <c r="P17" s="16">
        <f t="shared" si="0"/>
        <v>1</v>
      </c>
      <c r="Q17" s="16">
        <f t="shared" si="0"/>
        <v>1</v>
      </c>
      <c r="R17" s="16">
        <f t="shared" si="0"/>
        <v>8</v>
      </c>
      <c r="S17" s="16">
        <f t="shared" si="0"/>
        <v>1</v>
      </c>
      <c r="T17" s="16">
        <f t="shared" si="0"/>
        <v>4</v>
      </c>
      <c r="U17" s="16">
        <f t="shared" si="0"/>
        <v>2</v>
      </c>
      <c r="V17" s="16">
        <f t="shared" si="0"/>
        <v>4</v>
      </c>
      <c r="W17" s="17">
        <f t="shared" si="5"/>
        <v>62</v>
      </c>
      <c r="X17" s="16">
        <f t="shared" si="6"/>
        <v>2</v>
      </c>
      <c r="Y17" s="16">
        <f t="shared" si="1"/>
        <v>1</v>
      </c>
      <c r="Z17" s="16">
        <f t="shared" si="1"/>
        <v>1</v>
      </c>
      <c r="AA17" s="16">
        <f t="shared" si="1"/>
        <v>1</v>
      </c>
      <c r="AB17" s="16">
        <f t="shared" si="1"/>
        <v>1</v>
      </c>
      <c r="AC17" s="16">
        <f t="shared" si="1"/>
        <v>1</v>
      </c>
      <c r="AD17" s="25">
        <f t="shared" si="7"/>
        <v>7</v>
      </c>
      <c r="AE17" s="16">
        <f t="shared" si="8"/>
        <v>1</v>
      </c>
      <c r="AF17" s="16">
        <f t="shared" si="8"/>
        <v>1</v>
      </c>
      <c r="AG17" s="16">
        <f t="shared" si="8"/>
        <v>7</v>
      </c>
      <c r="AH17" s="16">
        <f t="shared" si="8"/>
        <v>13</v>
      </c>
      <c r="AI17" s="16">
        <f t="shared" si="8"/>
        <v>4</v>
      </c>
      <c r="AJ17" s="16">
        <f t="shared" si="8"/>
        <v>1</v>
      </c>
      <c r="AK17" s="16">
        <f t="shared" si="8"/>
        <v>1</v>
      </c>
      <c r="AL17" s="16">
        <f t="shared" si="8"/>
        <v>1</v>
      </c>
      <c r="AM17" s="16">
        <f t="shared" si="8"/>
        <v>3</v>
      </c>
      <c r="AN17" s="16">
        <f t="shared" si="8"/>
        <v>5</v>
      </c>
      <c r="AO17" s="16">
        <f t="shared" si="8"/>
        <v>5</v>
      </c>
      <c r="AP17" s="16">
        <f t="shared" si="2"/>
        <v>2</v>
      </c>
      <c r="AQ17" s="16">
        <f t="shared" si="2"/>
        <v>1</v>
      </c>
      <c r="AR17" s="16">
        <f t="shared" si="2"/>
        <v>8</v>
      </c>
      <c r="AS17" s="18">
        <f t="shared" si="3"/>
        <v>53</v>
      </c>
      <c r="AT17" s="15">
        <f t="shared" si="9"/>
        <v>122</v>
      </c>
      <c r="AU17" s="15">
        <f t="shared" si="10"/>
        <v>0</v>
      </c>
    </row>
    <row r="18" spans="1:47" ht="51" x14ac:dyDescent="0.2">
      <c r="A18" s="13" t="s">
        <v>61</v>
      </c>
      <c r="B18" s="26" t="s">
        <v>112</v>
      </c>
      <c r="C18" s="14" t="s">
        <v>73</v>
      </c>
      <c r="D18" s="15">
        <v>122</v>
      </c>
      <c r="E18" s="16">
        <f t="shared" si="4"/>
        <v>1</v>
      </c>
      <c r="F18" s="16">
        <f t="shared" si="0"/>
        <v>12</v>
      </c>
      <c r="G18" s="16">
        <f t="shared" si="0"/>
        <v>1</v>
      </c>
      <c r="H18" s="16">
        <f t="shared" si="0"/>
        <v>5</v>
      </c>
      <c r="I18" s="16">
        <f t="shared" si="0"/>
        <v>3</v>
      </c>
      <c r="J18" s="16">
        <f t="shared" si="0"/>
        <v>2</v>
      </c>
      <c r="K18" s="16">
        <f t="shared" si="0"/>
        <v>1</v>
      </c>
      <c r="L18" s="16">
        <f t="shared" si="0"/>
        <v>1</v>
      </c>
      <c r="M18" s="16">
        <f t="shared" si="0"/>
        <v>4</v>
      </c>
      <c r="N18" s="16">
        <f t="shared" si="0"/>
        <v>6</v>
      </c>
      <c r="O18" s="16">
        <f t="shared" si="0"/>
        <v>5</v>
      </c>
      <c r="P18" s="16">
        <f t="shared" si="0"/>
        <v>1</v>
      </c>
      <c r="Q18" s="16">
        <f t="shared" si="0"/>
        <v>1</v>
      </c>
      <c r="R18" s="16">
        <f t="shared" si="0"/>
        <v>8</v>
      </c>
      <c r="S18" s="16">
        <f t="shared" si="0"/>
        <v>1</v>
      </c>
      <c r="T18" s="16">
        <f t="shared" si="0"/>
        <v>4</v>
      </c>
      <c r="U18" s="16">
        <f t="shared" si="0"/>
        <v>2</v>
      </c>
      <c r="V18" s="16">
        <f t="shared" si="0"/>
        <v>4</v>
      </c>
      <c r="W18" s="17">
        <f t="shared" si="5"/>
        <v>62</v>
      </c>
      <c r="X18" s="16">
        <f t="shared" si="6"/>
        <v>2</v>
      </c>
      <c r="Y18" s="16">
        <f t="shared" si="1"/>
        <v>1</v>
      </c>
      <c r="Z18" s="16">
        <f t="shared" si="1"/>
        <v>1</v>
      </c>
      <c r="AA18" s="16">
        <f t="shared" si="1"/>
        <v>1</v>
      </c>
      <c r="AB18" s="16">
        <f t="shared" si="1"/>
        <v>1</v>
      </c>
      <c r="AC18" s="16">
        <f t="shared" si="1"/>
        <v>1</v>
      </c>
      <c r="AD18" s="25">
        <f t="shared" si="7"/>
        <v>7</v>
      </c>
      <c r="AE18" s="16">
        <f t="shared" si="8"/>
        <v>1</v>
      </c>
      <c r="AF18" s="16">
        <f t="shared" si="8"/>
        <v>1</v>
      </c>
      <c r="AG18" s="16">
        <f t="shared" si="8"/>
        <v>7</v>
      </c>
      <c r="AH18" s="16">
        <f t="shared" si="8"/>
        <v>13</v>
      </c>
      <c r="AI18" s="16">
        <f t="shared" si="8"/>
        <v>4</v>
      </c>
      <c r="AJ18" s="16">
        <f t="shared" si="8"/>
        <v>1</v>
      </c>
      <c r="AK18" s="16">
        <f t="shared" si="8"/>
        <v>1</v>
      </c>
      <c r="AL18" s="16">
        <f t="shared" si="8"/>
        <v>1</v>
      </c>
      <c r="AM18" s="16">
        <f t="shared" si="8"/>
        <v>3</v>
      </c>
      <c r="AN18" s="16">
        <f t="shared" si="8"/>
        <v>5</v>
      </c>
      <c r="AO18" s="16">
        <f t="shared" si="8"/>
        <v>5</v>
      </c>
      <c r="AP18" s="16">
        <f t="shared" si="2"/>
        <v>2</v>
      </c>
      <c r="AQ18" s="16">
        <f t="shared" si="2"/>
        <v>1</v>
      </c>
      <c r="AR18" s="16">
        <f t="shared" si="2"/>
        <v>8</v>
      </c>
      <c r="AS18" s="18">
        <f t="shared" si="3"/>
        <v>53</v>
      </c>
      <c r="AT18" s="15">
        <f t="shared" si="9"/>
        <v>122</v>
      </c>
      <c r="AU18" s="15">
        <f t="shared" si="10"/>
        <v>0</v>
      </c>
    </row>
    <row r="19" spans="1:47" ht="25.5" x14ac:dyDescent="0.2">
      <c r="A19" s="13" t="s">
        <v>62</v>
      </c>
      <c r="B19" s="26" t="s">
        <v>76</v>
      </c>
      <c r="C19" s="14" t="s">
        <v>70</v>
      </c>
      <c r="D19" s="15">
        <v>122</v>
      </c>
      <c r="E19" s="16">
        <f t="shared" si="4"/>
        <v>1</v>
      </c>
      <c r="F19" s="16">
        <f t="shared" si="0"/>
        <v>12</v>
      </c>
      <c r="G19" s="16">
        <f t="shared" si="0"/>
        <v>1</v>
      </c>
      <c r="H19" s="16">
        <f t="shared" si="0"/>
        <v>5</v>
      </c>
      <c r="I19" s="16">
        <f t="shared" si="0"/>
        <v>3</v>
      </c>
      <c r="J19" s="16">
        <f t="shared" si="0"/>
        <v>2</v>
      </c>
      <c r="K19" s="16">
        <f t="shared" si="0"/>
        <v>1</v>
      </c>
      <c r="L19" s="16">
        <f t="shared" si="0"/>
        <v>1</v>
      </c>
      <c r="M19" s="16">
        <f t="shared" si="0"/>
        <v>4</v>
      </c>
      <c r="N19" s="16">
        <f t="shared" si="0"/>
        <v>6</v>
      </c>
      <c r="O19" s="16">
        <f t="shared" si="0"/>
        <v>5</v>
      </c>
      <c r="P19" s="16">
        <f t="shared" si="0"/>
        <v>1</v>
      </c>
      <c r="Q19" s="16">
        <f t="shared" si="0"/>
        <v>1</v>
      </c>
      <c r="R19" s="16">
        <f t="shared" si="0"/>
        <v>8</v>
      </c>
      <c r="S19" s="16">
        <f t="shared" si="0"/>
        <v>1</v>
      </c>
      <c r="T19" s="16">
        <f t="shared" si="0"/>
        <v>4</v>
      </c>
      <c r="U19" s="16">
        <f t="shared" si="0"/>
        <v>2</v>
      </c>
      <c r="V19" s="16">
        <f t="shared" si="0"/>
        <v>4</v>
      </c>
      <c r="W19" s="17">
        <f t="shared" si="5"/>
        <v>62</v>
      </c>
      <c r="X19" s="16">
        <f t="shared" si="6"/>
        <v>2</v>
      </c>
      <c r="Y19" s="16">
        <f t="shared" si="1"/>
        <v>1</v>
      </c>
      <c r="Z19" s="16">
        <f t="shared" si="1"/>
        <v>1</v>
      </c>
      <c r="AA19" s="16">
        <f t="shared" si="1"/>
        <v>1</v>
      </c>
      <c r="AB19" s="16">
        <f t="shared" si="1"/>
        <v>1</v>
      </c>
      <c r="AC19" s="16">
        <f t="shared" si="1"/>
        <v>1</v>
      </c>
      <c r="AD19" s="25">
        <f t="shared" si="7"/>
        <v>7</v>
      </c>
      <c r="AE19" s="16">
        <f t="shared" si="8"/>
        <v>1</v>
      </c>
      <c r="AF19" s="16">
        <f t="shared" si="8"/>
        <v>1</v>
      </c>
      <c r="AG19" s="16">
        <f t="shared" si="8"/>
        <v>7</v>
      </c>
      <c r="AH19" s="16">
        <f t="shared" si="8"/>
        <v>13</v>
      </c>
      <c r="AI19" s="16">
        <f t="shared" si="8"/>
        <v>4</v>
      </c>
      <c r="AJ19" s="16">
        <f t="shared" si="8"/>
        <v>1</v>
      </c>
      <c r="AK19" s="16">
        <f t="shared" si="8"/>
        <v>1</v>
      </c>
      <c r="AL19" s="16">
        <f t="shared" si="8"/>
        <v>1</v>
      </c>
      <c r="AM19" s="16">
        <f t="shared" si="8"/>
        <v>3</v>
      </c>
      <c r="AN19" s="16">
        <f t="shared" si="8"/>
        <v>5</v>
      </c>
      <c r="AO19" s="16">
        <f t="shared" si="8"/>
        <v>5</v>
      </c>
      <c r="AP19" s="16">
        <f t="shared" si="2"/>
        <v>2</v>
      </c>
      <c r="AQ19" s="16">
        <f t="shared" si="2"/>
        <v>1</v>
      </c>
      <c r="AR19" s="16">
        <f t="shared" si="2"/>
        <v>8</v>
      </c>
      <c r="AS19" s="18">
        <f t="shared" si="3"/>
        <v>53</v>
      </c>
      <c r="AT19" s="15">
        <f t="shared" si="9"/>
        <v>122</v>
      </c>
      <c r="AU19" s="15">
        <f t="shared" si="10"/>
        <v>0</v>
      </c>
    </row>
    <row r="20" spans="1:47" ht="51" x14ac:dyDescent="0.2">
      <c r="A20" s="13" t="s">
        <v>63</v>
      </c>
      <c r="B20" s="26" t="s">
        <v>113</v>
      </c>
      <c r="C20" s="14" t="s">
        <v>70</v>
      </c>
      <c r="D20" s="15">
        <v>122</v>
      </c>
      <c r="E20" s="16">
        <f t="shared" si="4"/>
        <v>1</v>
      </c>
      <c r="F20" s="16">
        <f t="shared" si="0"/>
        <v>12</v>
      </c>
      <c r="G20" s="16">
        <f t="shared" si="0"/>
        <v>1</v>
      </c>
      <c r="H20" s="16">
        <f t="shared" si="0"/>
        <v>5</v>
      </c>
      <c r="I20" s="16">
        <f t="shared" si="0"/>
        <v>3</v>
      </c>
      <c r="J20" s="16">
        <f t="shared" si="0"/>
        <v>2</v>
      </c>
      <c r="K20" s="16">
        <f t="shared" si="0"/>
        <v>1</v>
      </c>
      <c r="L20" s="16">
        <f t="shared" si="0"/>
        <v>1</v>
      </c>
      <c r="M20" s="16">
        <f t="shared" si="0"/>
        <v>4</v>
      </c>
      <c r="N20" s="16">
        <f t="shared" si="0"/>
        <v>6</v>
      </c>
      <c r="O20" s="16">
        <f t="shared" si="0"/>
        <v>5</v>
      </c>
      <c r="P20" s="16">
        <f t="shared" si="0"/>
        <v>1</v>
      </c>
      <c r="Q20" s="16">
        <f t="shared" si="0"/>
        <v>1</v>
      </c>
      <c r="R20" s="16">
        <f t="shared" si="0"/>
        <v>8</v>
      </c>
      <c r="S20" s="16">
        <f t="shared" si="0"/>
        <v>1</v>
      </c>
      <c r="T20" s="16">
        <f t="shared" si="0"/>
        <v>4</v>
      </c>
      <c r="U20" s="16">
        <f t="shared" si="0"/>
        <v>2</v>
      </c>
      <c r="V20" s="16">
        <f t="shared" si="0"/>
        <v>4</v>
      </c>
      <c r="W20" s="17">
        <f t="shared" si="5"/>
        <v>62</v>
      </c>
      <c r="X20" s="16">
        <f t="shared" si="6"/>
        <v>2</v>
      </c>
      <c r="Y20" s="16">
        <f t="shared" si="1"/>
        <v>1</v>
      </c>
      <c r="Z20" s="16">
        <f t="shared" si="1"/>
        <v>1</v>
      </c>
      <c r="AA20" s="16">
        <f t="shared" si="1"/>
        <v>1</v>
      </c>
      <c r="AB20" s="16">
        <f t="shared" si="1"/>
        <v>1</v>
      </c>
      <c r="AC20" s="16">
        <f t="shared" si="1"/>
        <v>1</v>
      </c>
      <c r="AD20" s="25">
        <f t="shared" si="7"/>
        <v>7</v>
      </c>
      <c r="AE20" s="16">
        <f t="shared" si="8"/>
        <v>1</v>
      </c>
      <c r="AF20" s="16">
        <f t="shared" si="8"/>
        <v>1</v>
      </c>
      <c r="AG20" s="16">
        <f t="shared" si="8"/>
        <v>7</v>
      </c>
      <c r="AH20" s="16">
        <f t="shared" si="8"/>
        <v>13</v>
      </c>
      <c r="AI20" s="16">
        <f t="shared" si="8"/>
        <v>4</v>
      </c>
      <c r="AJ20" s="16">
        <f t="shared" si="8"/>
        <v>1</v>
      </c>
      <c r="AK20" s="16">
        <f t="shared" si="8"/>
        <v>1</v>
      </c>
      <c r="AL20" s="16">
        <f t="shared" si="8"/>
        <v>1</v>
      </c>
      <c r="AM20" s="16">
        <f t="shared" si="8"/>
        <v>3</v>
      </c>
      <c r="AN20" s="16">
        <f t="shared" si="8"/>
        <v>5</v>
      </c>
      <c r="AO20" s="16">
        <f t="shared" si="8"/>
        <v>5</v>
      </c>
      <c r="AP20" s="16">
        <f t="shared" si="2"/>
        <v>2</v>
      </c>
      <c r="AQ20" s="16">
        <f t="shared" si="2"/>
        <v>1</v>
      </c>
      <c r="AR20" s="16">
        <f t="shared" si="2"/>
        <v>8</v>
      </c>
      <c r="AS20" s="18">
        <f t="shared" si="3"/>
        <v>53</v>
      </c>
      <c r="AT20" s="15">
        <f t="shared" si="9"/>
        <v>122</v>
      </c>
      <c r="AU20" s="15">
        <f t="shared" si="10"/>
        <v>0</v>
      </c>
    </row>
    <row r="21" spans="1:47" ht="51" x14ac:dyDescent="0.2">
      <c r="A21" s="13" t="s">
        <v>64</v>
      </c>
      <c r="B21" s="26" t="s">
        <v>114</v>
      </c>
      <c r="C21" s="14" t="s">
        <v>74</v>
      </c>
      <c r="D21" s="15">
        <v>122</v>
      </c>
      <c r="E21" s="16">
        <f t="shared" si="4"/>
        <v>1</v>
      </c>
      <c r="F21" s="16">
        <f t="shared" si="0"/>
        <v>12</v>
      </c>
      <c r="G21" s="16">
        <f t="shared" si="0"/>
        <v>1</v>
      </c>
      <c r="H21" s="16">
        <f t="shared" si="0"/>
        <v>5</v>
      </c>
      <c r="I21" s="16">
        <f t="shared" si="0"/>
        <v>3</v>
      </c>
      <c r="J21" s="16">
        <f t="shared" si="0"/>
        <v>2</v>
      </c>
      <c r="K21" s="16">
        <f t="shared" si="0"/>
        <v>1</v>
      </c>
      <c r="L21" s="16">
        <f t="shared" si="0"/>
        <v>1</v>
      </c>
      <c r="M21" s="16">
        <f t="shared" si="0"/>
        <v>4</v>
      </c>
      <c r="N21" s="16">
        <f t="shared" si="0"/>
        <v>6</v>
      </c>
      <c r="O21" s="16">
        <f t="shared" si="0"/>
        <v>5</v>
      </c>
      <c r="P21" s="16">
        <f t="shared" si="0"/>
        <v>1</v>
      </c>
      <c r="Q21" s="16">
        <f t="shared" si="0"/>
        <v>1</v>
      </c>
      <c r="R21" s="16">
        <f t="shared" si="0"/>
        <v>8</v>
      </c>
      <c r="S21" s="16">
        <f t="shared" si="0"/>
        <v>1</v>
      </c>
      <c r="T21" s="16">
        <f t="shared" si="0"/>
        <v>4</v>
      </c>
      <c r="U21" s="16">
        <f t="shared" si="0"/>
        <v>2</v>
      </c>
      <c r="V21" s="16">
        <f t="shared" si="0"/>
        <v>4</v>
      </c>
      <c r="W21" s="17">
        <f t="shared" si="5"/>
        <v>62</v>
      </c>
      <c r="X21" s="16">
        <f t="shared" si="6"/>
        <v>2</v>
      </c>
      <c r="Y21" s="16">
        <f t="shared" si="1"/>
        <v>1</v>
      </c>
      <c r="Z21" s="16">
        <f t="shared" si="1"/>
        <v>1</v>
      </c>
      <c r="AA21" s="16">
        <f t="shared" si="1"/>
        <v>1</v>
      </c>
      <c r="AB21" s="16">
        <f t="shared" si="1"/>
        <v>1</v>
      </c>
      <c r="AC21" s="16">
        <f t="shared" si="1"/>
        <v>1</v>
      </c>
      <c r="AD21" s="25">
        <f t="shared" si="7"/>
        <v>7</v>
      </c>
      <c r="AE21" s="16">
        <f t="shared" si="8"/>
        <v>1</v>
      </c>
      <c r="AF21" s="16">
        <f t="shared" si="8"/>
        <v>1</v>
      </c>
      <c r="AG21" s="16">
        <f t="shared" si="8"/>
        <v>7</v>
      </c>
      <c r="AH21" s="16">
        <f t="shared" si="8"/>
        <v>13</v>
      </c>
      <c r="AI21" s="16">
        <f t="shared" si="8"/>
        <v>4</v>
      </c>
      <c r="AJ21" s="16">
        <f t="shared" si="8"/>
        <v>1</v>
      </c>
      <c r="AK21" s="16">
        <f t="shared" si="8"/>
        <v>1</v>
      </c>
      <c r="AL21" s="16">
        <f t="shared" si="8"/>
        <v>1</v>
      </c>
      <c r="AM21" s="16">
        <f t="shared" si="8"/>
        <v>3</v>
      </c>
      <c r="AN21" s="16">
        <f t="shared" si="8"/>
        <v>5</v>
      </c>
      <c r="AO21" s="16">
        <f t="shared" si="8"/>
        <v>5</v>
      </c>
      <c r="AP21" s="16">
        <f t="shared" si="2"/>
        <v>2</v>
      </c>
      <c r="AQ21" s="16">
        <f t="shared" si="2"/>
        <v>1</v>
      </c>
      <c r="AR21" s="16">
        <f t="shared" si="2"/>
        <v>8</v>
      </c>
      <c r="AS21" s="18">
        <f t="shared" si="3"/>
        <v>53</v>
      </c>
      <c r="AT21" s="15">
        <f t="shared" si="9"/>
        <v>122</v>
      </c>
      <c r="AU21" s="15">
        <f t="shared" si="10"/>
        <v>0</v>
      </c>
    </row>
    <row r="22" spans="1:47" ht="51" x14ac:dyDescent="0.2">
      <c r="A22" s="13" t="s">
        <v>65</v>
      </c>
      <c r="B22" s="26" t="s">
        <v>115</v>
      </c>
      <c r="C22" s="14" t="s">
        <v>73</v>
      </c>
      <c r="D22" s="15">
        <v>122</v>
      </c>
      <c r="E22" s="16">
        <f t="shared" si="4"/>
        <v>1</v>
      </c>
      <c r="F22" s="16">
        <f t="shared" si="0"/>
        <v>12</v>
      </c>
      <c r="G22" s="16">
        <f t="shared" si="0"/>
        <v>1</v>
      </c>
      <c r="H22" s="16">
        <f t="shared" si="0"/>
        <v>5</v>
      </c>
      <c r="I22" s="16">
        <f t="shared" si="0"/>
        <v>3</v>
      </c>
      <c r="J22" s="16">
        <f t="shared" si="0"/>
        <v>2</v>
      </c>
      <c r="K22" s="16">
        <f t="shared" si="0"/>
        <v>1</v>
      </c>
      <c r="L22" s="16">
        <f t="shared" si="0"/>
        <v>1</v>
      </c>
      <c r="M22" s="16">
        <f t="shared" si="0"/>
        <v>4</v>
      </c>
      <c r="N22" s="16">
        <f t="shared" si="0"/>
        <v>6</v>
      </c>
      <c r="O22" s="16">
        <f t="shared" si="0"/>
        <v>5</v>
      </c>
      <c r="P22" s="16">
        <f t="shared" si="0"/>
        <v>1</v>
      </c>
      <c r="Q22" s="16">
        <f t="shared" si="0"/>
        <v>1</v>
      </c>
      <c r="R22" s="16">
        <f t="shared" si="0"/>
        <v>8</v>
      </c>
      <c r="S22" s="16">
        <f t="shared" si="0"/>
        <v>1</v>
      </c>
      <c r="T22" s="16">
        <f t="shared" si="0"/>
        <v>4</v>
      </c>
      <c r="U22" s="16">
        <f t="shared" si="0"/>
        <v>2</v>
      </c>
      <c r="V22" s="16">
        <f t="shared" si="0"/>
        <v>4</v>
      </c>
      <c r="W22" s="17">
        <f t="shared" si="5"/>
        <v>62</v>
      </c>
      <c r="X22" s="16">
        <f t="shared" si="6"/>
        <v>2</v>
      </c>
      <c r="Y22" s="16">
        <f t="shared" si="1"/>
        <v>1</v>
      </c>
      <c r="Z22" s="16">
        <f t="shared" si="1"/>
        <v>1</v>
      </c>
      <c r="AA22" s="16">
        <f t="shared" si="1"/>
        <v>1</v>
      </c>
      <c r="AB22" s="16">
        <f t="shared" si="1"/>
        <v>1</v>
      </c>
      <c r="AC22" s="16">
        <f t="shared" si="1"/>
        <v>1</v>
      </c>
      <c r="AD22" s="25">
        <f t="shared" si="7"/>
        <v>7</v>
      </c>
      <c r="AE22" s="16">
        <f t="shared" si="8"/>
        <v>1</v>
      </c>
      <c r="AF22" s="16">
        <f t="shared" si="8"/>
        <v>1</v>
      </c>
      <c r="AG22" s="16">
        <f t="shared" si="8"/>
        <v>7</v>
      </c>
      <c r="AH22" s="16">
        <f t="shared" si="8"/>
        <v>13</v>
      </c>
      <c r="AI22" s="16">
        <f t="shared" si="8"/>
        <v>4</v>
      </c>
      <c r="AJ22" s="16">
        <f t="shared" si="8"/>
        <v>1</v>
      </c>
      <c r="AK22" s="16">
        <f t="shared" si="8"/>
        <v>1</v>
      </c>
      <c r="AL22" s="16">
        <f t="shared" si="8"/>
        <v>1</v>
      </c>
      <c r="AM22" s="16">
        <f t="shared" si="8"/>
        <v>3</v>
      </c>
      <c r="AN22" s="16">
        <f t="shared" si="8"/>
        <v>5</v>
      </c>
      <c r="AO22" s="16">
        <f t="shared" si="8"/>
        <v>5</v>
      </c>
      <c r="AP22" s="16">
        <f t="shared" si="2"/>
        <v>2</v>
      </c>
      <c r="AQ22" s="16">
        <f t="shared" si="2"/>
        <v>1</v>
      </c>
      <c r="AR22" s="16">
        <f t="shared" si="2"/>
        <v>8</v>
      </c>
      <c r="AS22" s="18">
        <f t="shared" si="3"/>
        <v>53</v>
      </c>
      <c r="AT22" s="15">
        <f t="shared" si="9"/>
        <v>122</v>
      </c>
      <c r="AU22" s="15">
        <f t="shared" si="10"/>
        <v>0</v>
      </c>
    </row>
    <row r="23" spans="1:47" ht="76.5" x14ac:dyDescent="0.2">
      <c r="A23" s="13" t="s">
        <v>66</v>
      </c>
      <c r="B23" s="26" t="s">
        <v>116</v>
      </c>
      <c r="C23" s="14" t="s">
        <v>74</v>
      </c>
      <c r="D23" s="15">
        <v>122</v>
      </c>
      <c r="E23" s="16">
        <f t="shared" si="4"/>
        <v>1</v>
      </c>
      <c r="F23" s="16">
        <f t="shared" si="4"/>
        <v>12</v>
      </c>
      <c r="G23" s="16">
        <f t="shared" si="4"/>
        <v>1</v>
      </c>
      <c r="H23" s="16">
        <f t="shared" si="4"/>
        <v>5</v>
      </c>
      <c r="I23" s="16">
        <f t="shared" si="4"/>
        <v>3</v>
      </c>
      <c r="J23" s="16">
        <f t="shared" si="4"/>
        <v>2</v>
      </c>
      <c r="K23" s="16">
        <f t="shared" si="4"/>
        <v>1</v>
      </c>
      <c r="L23" s="16">
        <f t="shared" si="4"/>
        <v>1</v>
      </c>
      <c r="M23" s="16">
        <f t="shared" si="4"/>
        <v>4</v>
      </c>
      <c r="N23" s="16">
        <f t="shared" si="4"/>
        <v>6</v>
      </c>
      <c r="O23" s="16">
        <f t="shared" si="4"/>
        <v>5</v>
      </c>
      <c r="P23" s="16">
        <f t="shared" si="4"/>
        <v>1</v>
      </c>
      <c r="Q23" s="16">
        <f t="shared" si="4"/>
        <v>1</v>
      </c>
      <c r="R23" s="16">
        <f t="shared" si="4"/>
        <v>8</v>
      </c>
      <c r="S23" s="16">
        <f t="shared" si="4"/>
        <v>1</v>
      </c>
      <c r="T23" s="16">
        <f t="shared" si="4"/>
        <v>4</v>
      </c>
      <c r="U23" s="16">
        <f t="shared" ref="U23:V24" si="11">+($D23/122)*U$6</f>
        <v>2</v>
      </c>
      <c r="V23" s="16">
        <f t="shared" si="11"/>
        <v>4</v>
      </c>
      <c r="W23" s="17">
        <f t="shared" si="5"/>
        <v>62</v>
      </c>
      <c r="X23" s="16">
        <f t="shared" si="6"/>
        <v>2</v>
      </c>
      <c r="Y23" s="16">
        <f t="shared" si="1"/>
        <v>1</v>
      </c>
      <c r="Z23" s="16">
        <f t="shared" si="1"/>
        <v>1</v>
      </c>
      <c r="AA23" s="16">
        <f t="shared" si="1"/>
        <v>1</v>
      </c>
      <c r="AB23" s="16">
        <f t="shared" si="1"/>
        <v>1</v>
      </c>
      <c r="AC23" s="16">
        <f t="shared" si="1"/>
        <v>1</v>
      </c>
      <c r="AD23" s="25">
        <f t="shared" si="7"/>
        <v>7</v>
      </c>
      <c r="AE23" s="16">
        <f t="shared" si="8"/>
        <v>1</v>
      </c>
      <c r="AF23" s="16">
        <f t="shared" si="8"/>
        <v>1</v>
      </c>
      <c r="AG23" s="16">
        <f t="shared" si="8"/>
        <v>7</v>
      </c>
      <c r="AH23" s="16">
        <f t="shared" si="8"/>
        <v>13</v>
      </c>
      <c r="AI23" s="16">
        <f t="shared" si="8"/>
        <v>4</v>
      </c>
      <c r="AJ23" s="16">
        <f t="shared" si="8"/>
        <v>1</v>
      </c>
      <c r="AK23" s="16">
        <f t="shared" si="8"/>
        <v>1</v>
      </c>
      <c r="AL23" s="16">
        <f t="shared" si="8"/>
        <v>1</v>
      </c>
      <c r="AM23" s="16">
        <f t="shared" si="8"/>
        <v>3</v>
      </c>
      <c r="AN23" s="16">
        <f t="shared" si="8"/>
        <v>5</v>
      </c>
      <c r="AO23" s="16">
        <f t="shared" si="8"/>
        <v>5</v>
      </c>
      <c r="AP23" s="16">
        <f t="shared" si="2"/>
        <v>2</v>
      </c>
      <c r="AQ23" s="16">
        <f t="shared" si="2"/>
        <v>1</v>
      </c>
      <c r="AR23" s="16">
        <f t="shared" si="2"/>
        <v>8</v>
      </c>
      <c r="AS23" s="18">
        <f t="shared" si="3"/>
        <v>53</v>
      </c>
      <c r="AT23" s="15">
        <f t="shared" si="9"/>
        <v>122</v>
      </c>
      <c r="AU23" s="15">
        <f t="shared" si="10"/>
        <v>0</v>
      </c>
    </row>
    <row r="24" spans="1:47" ht="51" x14ac:dyDescent="0.2">
      <c r="A24" s="13" t="s">
        <v>67</v>
      </c>
      <c r="B24" s="26" t="s">
        <v>117</v>
      </c>
      <c r="C24" s="14" t="s">
        <v>74</v>
      </c>
      <c r="D24" s="15">
        <v>244</v>
      </c>
      <c r="E24" s="16">
        <f t="shared" si="4"/>
        <v>2</v>
      </c>
      <c r="F24" s="16">
        <f t="shared" si="4"/>
        <v>24</v>
      </c>
      <c r="G24" s="16">
        <f t="shared" si="4"/>
        <v>2</v>
      </c>
      <c r="H24" s="16">
        <f t="shared" si="4"/>
        <v>10</v>
      </c>
      <c r="I24" s="16">
        <f t="shared" si="4"/>
        <v>6</v>
      </c>
      <c r="J24" s="16">
        <f t="shared" si="4"/>
        <v>4</v>
      </c>
      <c r="K24" s="16">
        <f t="shared" si="4"/>
        <v>2</v>
      </c>
      <c r="L24" s="16">
        <f t="shared" si="4"/>
        <v>2</v>
      </c>
      <c r="M24" s="16">
        <f t="shared" si="4"/>
        <v>8</v>
      </c>
      <c r="N24" s="16">
        <f t="shared" si="4"/>
        <v>12</v>
      </c>
      <c r="O24" s="16">
        <f t="shared" si="4"/>
        <v>10</v>
      </c>
      <c r="P24" s="16">
        <f t="shared" si="4"/>
        <v>2</v>
      </c>
      <c r="Q24" s="16">
        <f t="shared" si="4"/>
        <v>2</v>
      </c>
      <c r="R24" s="16">
        <f t="shared" si="4"/>
        <v>16</v>
      </c>
      <c r="S24" s="16">
        <f t="shared" si="4"/>
        <v>2</v>
      </c>
      <c r="T24" s="16">
        <f t="shared" si="4"/>
        <v>8</v>
      </c>
      <c r="U24" s="16">
        <f t="shared" si="11"/>
        <v>4</v>
      </c>
      <c r="V24" s="16">
        <f t="shared" si="11"/>
        <v>8</v>
      </c>
      <c r="W24" s="17">
        <f t="shared" si="5"/>
        <v>124</v>
      </c>
      <c r="X24" s="16">
        <f t="shared" si="6"/>
        <v>4</v>
      </c>
      <c r="Y24" s="16">
        <f t="shared" si="6"/>
        <v>2</v>
      </c>
      <c r="Z24" s="16">
        <f t="shared" si="6"/>
        <v>2</v>
      </c>
      <c r="AA24" s="16">
        <f t="shared" si="6"/>
        <v>2</v>
      </c>
      <c r="AB24" s="16">
        <f t="shared" si="6"/>
        <v>2</v>
      </c>
      <c r="AC24" s="16">
        <f t="shared" si="6"/>
        <v>2</v>
      </c>
      <c r="AD24" s="25">
        <f t="shared" si="7"/>
        <v>14</v>
      </c>
      <c r="AE24" s="16">
        <f t="shared" si="8"/>
        <v>2</v>
      </c>
      <c r="AF24" s="16">
        <f t="shared" si="8"/>
        <v>2</v>
      </c>
      <c r="AG24" s="16">
        <f t="shared" si="8"/>
        <v>14</v>
      </c>
      <c r="AH24" s="16">
        <f t="shared" si="8"/>
        <v>26</v>
      </c>
      <c r="AI24" s="16">
        <f t="shared" si="8"/>
        <v>8</v>
      </c>
      <c r="AJ24" s="16">
        <f t="shared" si="8"/>
        <v>2</v>
      </c>
      <c r="AK24" s="16">
        <f t="shared" si="8"/>
        <v>2</v>
      </c>
      <c r="AL24" s="16">
        <f t="shared" si="8"/>
        <v>2</v>
      </c>
      <c r="AM24" s="16">
        <f t="shared" si="8"/>
        <v>6</v>
      </c>
      <c r="AN24" s="16">
        <f t="shared" si="8"/>
        <v>10</v>
      </c>
      <c r="AO24" s="16">
        <f t="shared" si="8"/>
        <v>10</v>
      </c>
      <c r="AP24" s="16">
        <f t="shared" si="8"/>
        <v>4</v>
      </c>
      <c r="AQ24" s="16">
        <f t="shared" si="8"/>
        <v>2</v>
      </c>
      <c r="AR24" s="16">
        <f t="shared" si="8"/>
        <v>16</v>
      </c>
      <c r="AS24" s="18">
        <f t="shared" si="3"/>
        <v>106</v>
      </c>
      <c r="AT24" s="15">
        <f t="shared" si="9"/>
        <v>244</v>
      </c>
      <c r="AU24" s="15">
        <f t="shared" si="10"/>
        <v>0</v>
      </c>
    </row>
    <row r="29" spans="1:47" x14ac:dyDescent="0.2">
      <c r="W29" s="20"/>
      <c r="AD29" s="20"/>
      <c r="AS29" s="20"/>
    </row>
    <row r="30" spans="1:47" x14ac:dyDescent="0.2">
      <c r="W30" s="20"/>
      <c r="AD30" s="20"/>
      <c r="AS30" s="20"/>
    </row>
    <row r="31" spans="1:47" x14ac:dyDescent="0.2">
      <c r="W31" s="20"/>
      <c r="AD31" s="20"/>
      <c r="AS31" s="20"/>
    </row>
    <row r="32" spans="1:47" x14ac:dyDescent="0.2">
      <c r="W32" s="20"/>
      <c r="AD32" s="20"/>
      <c r="AS32" s="20"/>
    </row>
    <row r="33" spans="23:45" x14ac:dyDescent="0.2">
      <c r="W33" s="20"/>
      <c r="AD33" s="20"/>
      <c r="AS33" s="20"/>
    </row>
    <row r="34" spans="23:45" x14ac:dyDescent="0.2">
      <c r="W34" s="20"/>
      <c r="AD34" s="20"/>
      <c r="AS34" s="20"/>
    </row>
    <row r="35" spans="23:45" x14ac:dyDescent="0.2">
      <c r="W35" s="20"/>
      <c r="AD35" s="20"/>
      <c r="AS35" s="20"/>
    </row>
    <row r="36" spans="23:45" x14ac:dyDescent="0.2">
      <c r="W36" s="20"/>
      <c r="AD36" s="20"/>
      <c r="AS36" s="20"/>
    </row>
    <row r="37" spans="23:45" x14ac:dyDescent="0.2">
      <c r="W37" s="20"/>
      <c r="AD37" s="20"/>
      <c r="AS37" s="20"/>
    </row>
    <row r="38" spans="23:45" x14ac:dyDescent="0.2">
      <c r="W38" s="20"/>
      <c r="AD38" s="20"/>
      <c r="AS38" s="20"/>
    </row>
    <row r="39" spans="23:45" x14ac:dyDescent="0.2">
      <c r="W39" s="20"/>
      <c r="AD39" s="20"/>
      <c r="AS39" s="20"/>
    </row>
    <row r="40" spans="23:45" x14ac:dyDescent="0.2">
      <c r="W40" s="20"/>
      <c r="AD40" s="20"/>
      <c r="AS40" s="20"/>
    </row>
    <row r="41" spans="23:45" x14ac:dyDescent="0.2">
      <c r="W41" s="20"/>
      <c r="AD41" s="20"/>
      <c r="AS41" s="20"/>
    </row>
    <row r="42" spans="23:45" x14ac:dyDescent="0.2">
      <c r="W42" s="20"/>
      <c r="AD42" s="20"/>
      <c r="AS42" s="20"/>
    </row>
    <row r="43" spans="23:45" x14ac:dyDescent="0.2">
      <c r="W43" s="20"/>
      <c r="AD43" s="20"/>
      <c r="AS43" s="20"/>
    </row>
    <row r="44" spans="23:45" x14ac:dyDescent="0.2">
      <c r="W44" s="20"/>
      <c r="AD44" s="20"/>
      <c r="AS44" s="20"/>
    </row>
    <row r="45" spans="23:45" x14ac:dyDescent="0.2">
      <c r="W45" s="20"/>
      <c r="AD45" s="20"/>
      <c r="AS45" s="20"/>
    </row>
    <row r="46" spans="23:45" x14ac:dyDescent="0.2">
      <c r="W46" s="20"/>
      <c r="AD46" s="20"/>
      <c r="AS46" s="20"/>
    </row>
    <row r="47" spans="23:45" x14ac:dyDescent="0.2">
      <c r="W47" s="20"/>
      <c r="AD47" s="20"/>
      <c r="AS47" s="20"/>
    </row>
    <row r="48" spans="23:45" x14ac:dyDescent="0.2">
      <c r="W48" s="20"/>
      <c r="AD48" s="20"/>
      <c r="AS48" s="20"/>
    </row>
    <row r="49" spans="23:45" x14ac:dyDescent="0.2">
      <c r="W49" s="20"/>
      <c r="AD49" s="20"/>
      <c r="AS49" s="20"/>
    </row>
    <row r="50" spans="23:45" x14ac:dyDescent="0.2">
      <c r="W50" s="20"/>
      <c r="AD50" s="20"/>
      <c r="AS50" s="20"/>
    </row>
    <row r="51" spans="23:45" x14ac:dyDescent="0.2">
      <c r="W51" s="20"/>
      <c r="AD51" s="20"/>
      <c r="AS51" s="20"/>
    </row>
    <row r="52" spans="23:45" x14ac:dyDescent="0.2">
      <c r="W52" s="20"/>
      <c r="AD52" s="20"/>
      <c r="AS52" s="20"/>
    </row>
    <row r="53" spans="23:45" x14ac:dyDescent="0.2">
      <c r="W53" s="20"/>
      <c r="AD53" s="20"/>
      <c r="AS53" s="20"/>
    </row>
    <row r="54" spans="23:45" x14ac:dyDescent="0.2">
      <c r="W54" s="20"/>
      <c r="AD54" s="20"/>
      <c r="AS54" s="20"/>
    </row>
    <row r="55" spans="23:45" x14ac:dyDescent="0.2">
      <c r="W55" s="20"/>
      <c r="AD55" s="20"/>
      <c r="AS55" s="20"/>
    </row>
    <row r="56" spans="23:45" x14ac:dyDescent="0.2">
      <c r="W56" s="20"/>
      <c r="AD56" s="20"/>
      <c r="AS56" s="20"/>
    </row>
    <row r="57" spans="23:45" x14ac:dyDescent="0.2">
      <c r="W57" s="20"/>
      <c r="AD57" s="20"/>
      <c r="AS57" s="20"/>
    </row>
    <row r="58" spans="23:45" x14ac:dyDescent="0.2">
      <c r="W58" s="20"/>
      <c r="AD58" s="20"/>
      <c r="AS58" s="20"/>
    </row>
    <row r="59" spans="23:45" x14ac:dyDescent="0.2">
      <c r="W59" s="20"/>
      <c r="AD59" s="20"/>
      <c r="AS59" s="20"/>
    </row>
    <row r="60" spans="23:45" x14ac:dyDescent="0.2">
      <c r="W60" s="20"/>
      <c r="AD60" s="20"/>
      <c r="AS60" s="20"/>
    </row>
    <row r="61" spans="23:45" x14ac:dyDescent="0.2">
      <c r="W61" s="20"/>
      <c r="AD61" s="20"/>
      <c r="AS61" s="20"/>
    </row>
    <row r="62" spans="23:45" x14ac:dyDescent="0.2">
      <c r="W62" s="20"/>
      <c r="AD62" s="20"/>
      <c r="AS62" s="20"/>
    </row>
    <row r="63" spans="23:45" x14ac:dyDescent="0.2">
      <c r="W63" s="20"/>
      <c r="AD63" s="20"/>
      <c r="AS63" s="20"/>
    </row>
    <row r="64" spans="23:45" x14ac:dyDescent="0.2">
      <c r="W64" s="20"/>
      <c r="AD64" s="20"/>
      <c r="AS64" s="20"/>
    </row>
    <row r="65" spans="23:45" x14ac:dyDescent="0.2">
      <c r="W65" s="20"/>
      <c r="AD65" s="20"/>
      <c r="AS65" s="20"/>
    </row>
    <row r="66" spans="23:45" x14ac:dyDescent="0.2">
      <c r="W66" s="20"/>
      <c r="AD66" s="20"/>
      <c r="AS66" s="20"/>
    </row>
    <row r="67" spans="23:45" x14ac:dyDescent="0.2">
      <c r="W67" s="20"/>
      <c r="AD67" s="20"/>
      <c r="AS67" s="20"/>
    </row>
    <row r="68" spans="23:45" x14ac:dyDescent="0.2">
      <c r="W68" s="20"/>
      <c r="AD68" s="20"/>
      <c r="AS68" s="20"/>
    </row>
    <row r="69" spans="23:45" x14ac:dyDescent="0.2">
      <c r="W69" s="20"/>
      <c r="AD69" s="20"/>
      <c r="AS69" s="20"/>
    </row>
    <row r="70" spans="23:45" x14ac:dyDescent="0.2">
      <c r="W70" s="20"/>
      <c r="AD70" s="20"/>
      <c r="AS70" s="20"/>
    </row>
    <row r="71" spans="23:45" x14ac:dyDescent="0.2">
      <c r="W71" s="20"/>
      <c r="AD71" s="20"/>
      <c r="AS71" s="20"/>
    </row>
    <row r="72" spans="23:45" x14ac:dyDescent="0.2">
      <c r="W72" s="20"/>
      <c r="AD72" s="20"/>
      <c r="AS72" s="20"/>
    </row>
    <row r="73" spans="23:45" x14ac:dyDescent="0.2">
      <c r="W73" s="20"/>
      <c r="AD73" s="20"/>
      <c r="AS73" s="20"/>
    </row>
    <row r="74" spans="23:45" x14ac:dyDescent="0.2">
      <c r="W74" s="20"/>
      <c r="AD74" s="20"/>
      <c r="AS74" s="20"/>
    </row>
    <row r="75" spans="23:45" x14ac:dyDescent="0.2">
      <c r="W75" s="20"/>
      <c r="AD75" s="20"/>
      <c r="AS75" s="20"/>
    </row>
    <row r="76" spans="23:45" x14ac:dyDescent="0.2">
      <c r="W76" s="20"/>
      <c r="AD76" s="20"/>
      <c r="AS76" s="20"/>
    </row>
    <row r="77" spans="23:45" x14ac:dyDescent="0.2">
      <c r="W77" s="20"/>
      <c r="AD77" s="20"/>
      <c r="AS77" s="20"/>
    </row>
    <row r="78" spans="23:45" x14ac:dyDescent="0.2">
      <c r="W78" s="20"/>
      <c r="AD78" s="20"/>
      <c r="AS78" s="20"/>
    </row>
    <row r="79" spans="23:45" x14ac:dyDescent="0.2">
      <c r="W79" s="20"/>
      <c r="AD79" s="20"/>
      <c r="AS79" s="20"/>
    </row>
    <row r="80" spans="23:45" x14ac:dyDescent="0.2">
      <c r="W80" s="20"/>
      <c r="AD80" s="20"/>
      <c r="AS80" s="20"/>
    </row>
    <row r="81" spans="23:45" x14ac:dyDescent="0.2">
      <c r="W81" s="20"/>
      <c r="AD81" s="20"/>
      <c r="AS81" s="20"/>
    </row>
    <row r="82" spans="23:45" x14ac:dyDescent="0.2">
      <c r="W82" s="20"/>
      <c r="AD82" s="20"/>
      <c r="AS82" s="20"/>
    </row>
  </sheetData>
  <mergeCells count="9">
    <mergeCell ref="AT5:AT7"/>
    <mergeCell ref="AU5:AU7"/>
    <mergeCell ref="A1:AS1"/>
    <mergeCell ref="A3:AS3"/>
    <mergeCell ref="A5:A7"/>
    <mergeCell ref="B5:B7"/>
    <mergeCell ref="C5:C7"/>
    <mergeCell ref="D5:D7"/>
    <mergeCell ref="E5:AS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74"/>
  <sheetViews>
    <sheetView topLeftCell="A13" workbookViewId="0">
      <selection activeCell="B8" sqref="B8:B16"/>
    </sheetView>
  </sheetViews>
  <sheetFormatPr baseColWidth="10" defaultRowHeight="12.75" x14ac:dyDescent="0.2"/>
  <cols>
    <col min="1" max="1" width="18" style="1" customWidth="1"/>
    <col min="2" max="2" width="37.5703125" style="1" customWidth="1"/>
    <col min="3" max="3" width="10.7109375" style="3" customWidth="1"/>
    <col min="4" max="4" width="9.42578125" style="19" customWidth="1"/>
    <col min="5" max="22" width="3.28515625" style="1" bestFit="1" customWidth="1"/>
    <col min="23" max="23" width="5.7109375" style="19" bestFit="1" customWidth="1"/>
    <col min="24" max="29" width="3.28515625" style="2" bestFit="1" customWidth="1"/>
    <col min="30" max="30" width="5.7109375" style="19" bestFit="1" customWidth="1"/>
    <col min="31" max="44" width="3.28515625" style="2" bestFit="1" customWidth="1"/>
    <col min="45" max="45" width="5.7109375" style="19" bestFit="1" customWidth="1"/>
    <col min="46" max="46" width="9.42578125" style="19" customWidth="1"/>
    <col min="47" max="47" width="13" style="19" customWidth="1"/>
    <col min="48" max="16384" width="11.42578125" style="1"/>
  </cols>
  <sheetData>
    <row r="1" spans="1:47" ht="27.75" customHeight="1" thickBot="1" x14ac:dyDescent="0.25">
      <c r="A1" s="31" t="s">
        <v>48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1"/>
      <c r="AU1" s="1"/>
    </row>
    <row r="3" spans="1:47" ht="41.25" customHeight="1" x14ac:dyDescent="0.2">
      <c r="A3" s="33" t="s">
        <v>47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1"/>
      <c r="AU3" s="1"/>
    </row>
    <row r="5" spans="1:47" ht="15" customHeight="1" x14ac:dyDescent="0.2">
      <c r="A5" s="28" t="s">
        <v>99</v>
      </c>
      <c r="B5" s="28" t="s">
        <v>2</v>
      </c>
      <c r="C5" s="28" t="s">
        <v>0</v>
      </c>
      <c r="D5" s="28" t="s">
        <v>1</v>
      </c>
      <c r="E5" s="34" t="s">
        <v>3</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28" t="s">
        <v>1</v>
      </c>
      <c r="AU5" s="28" t="s">
        <v>46</v>
      </c>
    </row>
    <row r="6" spans="1:47" x14ac:dyDescent="0.2">
      <c r="A6" s="29"/>
      <c r="B6" s="29"/>
      <c r="C6" s="29"/>
      <c r="D6" s="29"/>
      <c r="E6" s="4">
        <v>1</v>
      </c>
      <c r="F6" s="4">
        <v>12</v>
      </c>
      <c r="G6" s="4">
        <v>1</v>
      </c>
      <c r="H6" s="4">
        <v>5</v>
      </c>
      <c r="I6" s="4">
        <v>3</v>
      </c>
      <c r="J6" s="4">
        <v>2</v>
      </c>
      <c r="K6" s="4">
        <v>1</v>
      </c>
      <c r="L6" s="4">
        <v>1</v>
      </c>
      <c r="M6" s="4">
        <v>4</v>
      </c>
      <c r="N6" s="4">
        <v>6</v>
      </c>
      <c r="O6" s="4">
        <v>5</v>
      </c>
      <c r="P6" s="4">
        <v>1</v>
      </c>
      <c r="Q6" s="4">
        <v>1</v>
      </c>
      <c r="R6" s="4">
        <v>8</v>
      </c>
      <c r="S6" s="4">
        <v>1</v>
      </c>
      <c r="T6" s="4">
        <v>4</v>
      </c>
      <c r="U6" s="4">
        <v>2</v>
      </c>
      <c r="V6" s="4">
        <v>4</v>
      </c>
      <c r="W6" s="5">
        <f>SUM(E6:V6)</f>
        <v>62</v>
      </c>
      <c r="X6" s="23">
        <v>2</v>
      </c>
      <c r="Y6" s="23">
        <v>1</v>
      </c>
      <c r="Z6" s="23">
        <v>1</v>
      </c>
      <c r="AA6" s="23">
        <v>1</v>
      </c>
      <c r="AB6" s="23">
        <v>1</v>
      </c>
      <c r="AC6" s="23">
        <v>1</v>
      </c>
      <c r="AD6" s="24">
        <f>SUM(X6:AC6)</f>
        <v>7</v>
      </c>
      <c r="AE6" s="6">
        <v>1</v>
      </c>
      <c r="AF6" s="6">
        <v>1</v>
      </c>
      <c r="AG6" s="6">
        <v>7</v>
      </c>
      <c r="AH6" s="6">
        <v>13</v>
      </c>
      <c r="AI6" s="6">
        <v>4</v>
      </c>
      <c r="AJ6" s="6">
        <v>1</v>
      </c>
      <c r="AK6" s="6">
        <v>1</v>
      </c>
      <c r="AL6" s="6">
        <v>1</v>
      </c>
      <c r="AM6" s="6">
        <v>3</v>
      </c>
      <c r="AN6" s="6">
        <v>5</v>
      </c>
      <c r="AO6" s="6">
        <v>5</v>
      </c>
      <c r="AP6" s="6">
        <v>2</v>
      </c>
      <c r="AQ6" s="6">
        <v>1</v>
      </c>
      <c r="AR6" s="6">
        <v>8</v>
      </c>
      <c r="AS6" s="7">
        <f>SUM(AE6:AR6)</f>
        <v>53</v>
      </c>
      <c r="AT6" s="29"/>
      <c r="AU6" s="29"/>
    </row>
    <row r="7" spans="1:47" s="12" customFormat="1" ht="74.25" customHeight="1" x14ac:dyDescent="0.2">
      <c r="A7" s="30"/>
      <c r="B7" s="30"/>
      <c r="C7" s="30"/>
      <c r="D7" s="30"/>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43</v>
      </c>
      <c r="X7" s="21" t="s">
        <v>22</v>
      </c>
      <c r="Y7" s="21" t="s">
        <v>23</v>
      </c>
      <c r="Z7" s="21" t="s">
        <v>24</v>
      </c>
      <c r="AA7" s="21" t="s">
        <v>25</v>
      </c>
      <c r="AB7" s="21" t="s">
        <v>26</v>
      </c>
      <c r="AC7" s="21" t="s">
        <v>27</v>
      </c>
      <c r="AD7" s="22" t="s">
        <v>44</v>
      </c>
      <c r="AE7" s="10" t="s">
        <v>28</v>
      </c>
      <c r="AF7" s="10" t="s">
        <v>29</v>
      </c>
      <c r="AG7" s="10" t="s">
        <v>30</v>
      </c>
      <c r="AH7" s="10" t="s">
        <v>31</v>
      </c>
      <c r="AI7" s="10" t="s">
        <v>32</v>
      </c>
      <c r="AJ7" s="10" t="s">
        <v>33</v>
      </c>
      <c r="AK7" s="10" t="s">
        <v>34</v>
      </c>
      <c r="AL7" s="10" t="s">
        <v>35</v>
      </c>
      <c r="AM7" s="10" t="s">
        <v>36</v>
      </c>
      <c r="AN7" s="10" t="s">
        <v>37</v>
      </c>
      <c r="AO7" s="10" t="s">
        <v>38</v>
      </c>
      <c r="AP7" s="10" t="s">
        <v>39</v>
      </c>
      <c r="AQ7" s="10" t="s">
        <v>40</v>
      </c>
      <c r="AR7" s="10" t="s">
        <v>41</v>
      </c>
      <c r="AS7" s="11" t="s">
        <v>45</v>
      </c>
      <c r="AT7" s="30"/>
      <c r="AU7" s="30"/>
    </row>
    <row r="8" spans="1:47" ht="89.25" x14ac:dyDescent="0.2">
      <c r="A8" s="13" t="s">
        <v>82</v>
      </c>
      <c r="B8" s="27" t="s">
        <v>85</v>
      </c>
      <c r="C8" s="14" t="s">
        <v>74</v>
      </c>
      <c r="D8" s="15">
        <v>122</v>
      </c>
      <c r="E8" s="16">
        <f>+($D8/122)*E$6</f>
        <v>1</v>
      </c>
      <c r="F8" s="16">
        <f t="shared" ref="F8:V16" si="0">+($D8/122)*F$6</f>
        <v>12</v>
      </c>
      <c r="G8" s="16">
        <f t="shared" si="0"/>
        <v>1</v>
      </c>
      <c r="H8" s="16">
        <f t="shared" si="0"/>
        <v>5</v>
      </c>
      <c r="I8" s="16">
        <f t="shared" si="0"/>
        <v>3</v>
      </c>
      <c r="J8" s="16">
        <f t="shared" si="0"/>
        <v>2</v>
      </c>
      <c r="K8" s="16">
        <f t="shared" si="0"/>
        <v>1</v>
      </c>
      <c r="L8" s="16">
        <f t="shared" si="0"/>
        <v>1</v>
      </c>
      <c r="M8" s="16">
        <f t="shared" si="0"/>
        <v>4</v>
      </c>
      <c r="N8" s="16">
        <f t="shared" si="0"/>
        <v>6</v>
      </c>
      <c r="O8" s="16">
        <f t="shared" si="0"/>
        <v>5</v>
      </c>
      <c r="P8" s="16">
        <f t="shared" si="0"/>
        <v>1</v>
      </c>
      <c r="Q8" s="16">
        <f t="shared" si="0"/>
        <v>1</v>
      </c>
      <c r="R8" s="16">
        <f t="shared" si="0"/>
        <v>8</v>
      </c>
      <c r="S8" s="16">
        <f t="shared" si="0"/>
        <v>1</v>
      </c>
      <c r="T8" s="16">
        <f t="shared" si="0"/>
        <v>4</v>
      </c>
      <c r="U8" s="16">
        <f t="shared" si="0"/>
        <v>2</v>
      </c>
      <c r="V8" s="16">
        <f t="shared" si="0"/>
        <v>4</v>
      </c>
      <c r="W8" s="17">
        <f>SUM(E8:V8)</f>
        <v>62</v>
      </c>
      <c r="X8" s="16">
        <f>+($D8/122)*X$6</f>
        <v>2</v>
      </c>
      <c r="Y8" s="16">
        <f t="shared" ref="Y8:AO16" si="1">+($D8/122)*Y$6</f>
        <v>1</v>
      </c>
      <c r="Z8" s="16">
        <f t="shared" si="1"/>
        <v>1</v>
      </c>
      <c r="AA8" s="16">
        <f t="shared" si="1"/>
        <v>1</v>
      </c>
      <c r="AB8" s="16">
        <f t="shared" si="1"/>
        <v>1</v>
      </c>
      <c r="AC8" s="16">
        <f t="shared" si="1"/>
        <v>1</v>
      </c>
      <c r="AD8" s="25">
        <f>SUM(X8:AC8)</f>
        <v>7</v>
      </c>
      <c r="AE8" s="16">
        <f t="shared" si="1"/>
        <v>1</v>
      </c>
      <c r="AF8" s="16">
        <f t="shared" si="1"/>
        <v>1</v>
      </c>
      <c r="AG8" s="16">
        <f t="shared" si="1"/>
        <v>7</v>
      </c>
      <c r="AH8" s="16">
        <f t="shared" si="1"/>
        <v>13</v>
      </c>
      <c r="AI8" s="16">
        <f t="shared" si="1"/>
        <v>4</v>
      </c>
      <c r="AJ8" s="16">
        <f t="shared" si="1"/>
        <v>1</v>
      </c>
      <c r="AK8" s="16">
        <f t="shared" si="1"/>
        <v>1</v>
      </c>
      <c r="AL8" s="16">
        <f t="shared" si="1"/>
        <v>1</v>
      </c>
      <c r="AM8" s="16">
        <f t="shared" si="1"/>
        <v>3</v>
      </c>
      <c r="AN8" s="16">
        <f t="shared" si="1"/>
        <v>5</v>
      </c>
      <c r="AO8" s="16">
        <f t="shared" si="1"/>
        <v>5</v>
      </c>
      <c r="AP8" s="16">
        <f t="shared" ref="AP8:AR16" si="2">+($D8/122)*AP$6</f>
        <v>2</v>
      </c>
      <c r="AQ8" s="16">
        <f t="shared" si="2"/>
        <v>1</v>
      </c>
      <c r="AR8" s="16">
        <f t="shared" si="2"/>
        <v>8</v>
      </c>
      <c r="AS8" s="18">
        <f t="shared" ref="AS8:AS16" si="3">SUM(AE8:AR8)</f>
        <v>53</v>
      </c>
      <c r="AT8" s="15">
        <f>+AS8+AD8+W8</f>
        <v>122</v>
      </c>
      <c r="AU8" s="15">
        <f>+AT8-D8</f>
        <v>0</v>
      </c>
    </row>
    <row r="9" spans="1:47" ht="102" x14ac:dyDescent="0.2">
      <c r="A9" s="13" t="s">
        <v>97</v>
      </c>
      <c r="B9" s="27" t="s">
        <v>92</v>
      </c>
      <c r="C9" s="14" t="s">
        <v>74</v>
      </c>
      <c r="D9" s="15">
        <v>122</v>
      </c>
      <c r="E9" s="16">
        <f t="shared" ref="E9:E16" si="4">+($D9/122)*E$6</f>
        <v>1</v>
      </c>
      <c r="F9" s="16">
        <f t="shared" si="0"/>
        <v>12</v>
      </c>
      <c r="G9" s="16">
        <f t="shared" si="0"/>
        <v>1</v>
      </c>
      <c r="H9" s="16">
        <f t="shared" si="0"/>
        <v>5</v>
      </c>
      <c r="I9" s="16">
        <f t="shared" si="0"/>
        <v>3</v>
      </c>
      <c r="J9" s="16">
        <f t="shared" si="0"/>
        <v>2</v>
      </c>
      <c r="K9" s="16">
        <f t="shared" si="0"/>
        <v>1</v>
      </c>
      <c r="L9" s="16">
        <f t="shared" si="0"/>
        <v>1</v>
      </c>
      <c r="M9" s="16">
        <f t="shared" si="0"/>
        <v>4</v>
      </c>
      <c r="N9" s="16">
        <f t="shared" si="0"/>
        <v>6</v>
      </c>
      <c r="O9" s="16">
        <f t="shared" si="0"/>
        <v>5</v>
      </c>
      <c r="P9" s="16">
        <f t="shared" si="0"/>
        <v>1</v>
      </c>
      <c r="Q9" s="16">
        <f t="shared" si="0"/>
        <v>1</v>
      </c>
      <c r="R9" s="16">
        <f t="shared" si="0"/>
        <v>8</v>
      </c>
      <c r="S9" s="16">
        <f t="shared" si="0"/>
        <v>1</v>
      </c>
      <c r="T9" s="16">
        <f t="shared" si="0"/>
        <v>4</v>
      </c>
      <c r="U9" s="16">
        <f t="shared" si="0"/>
        <v>2</v>
      </c>
      <c r="V9" s="16">
        <f t="shared" si="0"/>
        <v>4</v>
      </c>
      <c r="W9" s="17">
        <f t="shared" ref="W9:W16" si="5">SUM(E9:V9)</f>
        <v>62</v>
      </c>
      <c r="X9" s="16">
        <f t="shared" ref="X9:X16" si="6">+($D9/122)*X$6</f>
        <v>2</v>
      </c>
      <c r="Y9" s="16">
        <f t="shared" si="1"/>
        <v>1</v>
      </c>
      <c r="Z9" s="16">
        <f t="shared" si="1"/>
        <v>1</v>
      </c>
      <c r="AA9" s="16">
        <f t="shared" si="1"/>
        <v>1</v>
      </c>
      <c r="AB9" s="16">
        <f t="shared" si="1"/>
        <v>1</v>
      </c>
      <c r="AC9" s="16">
        <f t="shared" si="1"/>
        <v>1</v>
      </c>
      <c r="AD9" s="25">
        <f t="shared" ref="AD9:AD16" si="7">SUM(X9:AC9)</f>
        <v>7</v>
      </c>
      <c r="AE9" s="16">
        <f t="shared" si="1"/>
        <v>1</v>
      </c>
      <c r="AF9" s="16">
        <f t="shared" si="1"/>
        <v>1</v>
      </c>
      <c r="AG9" s="16">
        <f t="shared" si="1"/>
        <v>7</v>
      </c>
      <c r="AH9" s="16">
        <f t="shared" si="1"/>
        <v>13</v>
      </c>
      <c r="AI9" s="16">
        <f t="shared" si="1"/>
        <v>4</v>
      </c>
      <c r="AJ9" s="16">
        <f t="shared" si="1"/>
        <v>1</v>
      </c>
      <c r="AK9" s="16">
        <f t="shared" si="1"/>
        <v>1</v>
      </c>
      <c r="AL9" s="16">
        <f t="shared" si="1"/>
        <v>1</v>
      </c>
      <c r="AM9" s="16">
        <f t="shared" si="1"/>
        <v>3</v>
      </c>
      <c r="AN9" s="16">
        <f t="shared" si="1"/>
        <v>5</v>
      </c>
      <c r="AO9" s="16">
        <f t="shared" si="1"/>
        <v>5</v>
      </c>
      <c r="AP9" s="16">
        <f t="shared" si="2"/>
        <v>2</v>
      </c>
      <c r="AQ9" s="16">
        <f t="shared" si="2"/>
        <v>1</v>
      </c>
      <c r="AR9" s="16">
        <f t="shared" si="2"/>
        <v>8</v>
      </c>
      <c r="AS9" s="18">
        <f t="shared" si="3"/>
        <v>53</v>
      </c>
      <c r="AT9" s="15">
        <f t="shared" ref="AT9:AT16" si="8">+AS9+AD9+W9</f>
        <v>122</v>
      </c>
      <c r="AU9" s="15">
        <f t="shared" ref="AU9:AU16" si="9">+AT9-D9</f>
        <v>0</v>
      </c>
    </row>
    <row r="10" spans="1:47" ht="114.75" x14ac:dyDescent="0.2">
      <c r="A10" s="13" t="s">
        <v>81</v>
      </c>
      <c r="B10" s="27" t="s">
        <v>118</v>
      </c>
      <c r="C10" s="14" t="s">
        <v>74</v>
      </c>
      <c r="D10" s="15">
        <v>122</v>
      </c>
      <c r="E10" s="16">
        <f t="shared" si="4"/>
        <v>1</v>
      </c>
      <c r="F10" s="16">
        <f t="shared" si="0"/>
        <v>12</v>
      </c>
      <c r="G10" s="16">
        <f t="shared" si="0"/>
        <v>1</v>
      </c>
      <c r="H10" s="16">
        <f t="shared" si="0"/>
        <v>5</v>
      </c>
      <c r="I10" s="16">
        <f t="shared" si="0"/>
        <v>3</v>
      </c>
      <c r="J10" s="16">
        <f t="shared" si="0"/>
        <v>2</v>
      </c>
      <c r="K10" s="16">
        <f t="shared" si="0"/>
        <v>1</v>
      </c>
      <c r="L10" s="16">
        <f t="shared" si="0"/>
        <v>1</v>
      </c>
      <c r="M10" s="16">
        <f t="shared" si="0"/>
        <v>4</v>
      </c>
      <c r="N10" s="16">
        <f t="shared" si="0"/>
        <v>6</v>
      </c>
      <c r="O10" s="16">
        <f t="shared" si="0"/>
        <v>5</v>
      </c>
      <c r="P10" s="16">
        <f t="shared" si="0"/>
        <v>1</v>
      </c>
      <c r="Q10" s="16">
        <f t="shared" si="0"/>
        <v>1</v>
      </c>
      <c r="R10" s="16">
        <f t="shared" si="0"/>
        <v>8</v>
      </c>
      <c r="S10" s="16">
        <f t="shared" si="0"/>
        <v>1</v>
      </c>
      <c r="T10" s="16">
        <f t="shared" si="0"/>
        <v>4</v>
      </c>
      <c r="U10" s="16">
        <f t="shared" si="0"/>
        <v>2</v>
      </c>
      <c r="V10" s="16">
        <f t="shared" si="0"/>
        <v>4</v>
      </c>
      <c r="W10" s="17">
        <f t="shared" si="5"/>
        <v>62</v>
      </c>
      <c r="X10" s="16">
        <f t="shared" si="6"/>
        <v>2</v>
      </c>
      <c r="Y10" s="16">
        <f t="shared" si="1"/>
        <v>1</v>
      </c>
      <c r="Z10" s="16">
        <f t="shared" si="1"/>
        <v>1</v>
      </c>
      <c r="AA10" s="16">
        <f t="shared" si="1"/>
        <v>1</v>
      </c>
      <c r="AB10" s="16">
        <f t="shared" si="1"/>
        <v>1</v>
      </c>
      <c r="AC10" s="16">
        <f t="shared" si="1"/>
        <v>1</v>
      </c>
      <c r="AD10" s="25">
        <f t="shared" si="7"/>
        <v>7</v>
      </c>
      <c r="AE10" s="16">
        <f t="shared" si="1"/>
        <v>1</v>
      </c>
      <c r="AF10" s="16">
        <f t="shared" si="1"/>
        <v>1</v>
      </c>
      <c r="AG10" s="16">
        <f t="shared" si="1"/>
        <v>7</v>
      </c>
      <c r="AH10" s="16">
        <f t="shared" si="1"/>
        <v>13</v>
      </c>
      <c r="AI10" s="16">
        <f t="shared" si="1"/>
        <v>4</v>
      </c>
      <c r="AJ10" s="16">
        <f t="shared" si="1"/>
        <v>1</v>
      </c>
      <c r="AK10" s="16">
        <f t="shared" si="1"/>
        <v>1</v>
      </c>
      <c r="AL10" s="16">
        <f t="shared" si="1"/>
        <v>1</v>
      </c>
      <c r="AM10" s="16">
        <f t="shared" si="1"/>
        <v>3</v>
      </c>
      <c r="AN10" s="16">
        <f t="shared" si="1"/>
        <v>5</v>
      </c>
      <c r="AO10" s="16">
        <f t="shared" si="1"/>
        <v>5</v>
      </c>
      <c r="AP10" s="16">
        <f t="shared" si="2"/>
        <v>2</v>
      </c>
      <c r="AQ10" s="16">
        <f t="shared" si="2"/>
        <v>1</v>
      </c>
      <c r="AR10" s="16">
        <f t="shared" si="2"/>
        <v>8</v>
      </c>
      <c r="AS10" s="18">
        <f t="shared" si="3"/>
        <v>53</v>
      </c>
      <c r="AT10" s="15">
        <f t="shared" si="8"/>
        <v>122</v>
      </c>
      <c r="AU10" s="15">
        <f t="shared" si="9"/>
        <v>0</v>
      </c>
    </row>
    <row r="11" spans="1:47" ht="102" x14ac:dyDescent="0.2">
      <c r="A11" s="13" t="s">
        <v>98</v>
      </c>
      <c r="B11" s="27" t="s">
        <v>119</v>
      </c>
      <c r="C11" s="14" t="s">
        <v>74</v>
      </c>
      <c r="D11" s="15">
        <v>122</v>
      </c>
      <c r="E11" s="16">
        <f t="shared" si="4"/>
        <v>1</v>
      </c>
      <c r="F11" s="16">
        <f t="shared" si="0"/>
        <v>12</v>
      </c>
      <c r="G11" s="16">
        <f t="shared" si="0"/>
        <v>1</v>
      </c>
      <c r="H11" s="16">
        <f t="shared" si="0"/>
        <v>5</v>
      </c>
      <c r="I11" s="16">
        <f t="shared" si="0"/>
        <v>3</v>
      </c>
      <c r="J11" s="16">
        <f t="shared" si="0"/>
        <v>2</v>
      </c>
      <c r="K11" s="16">
        <f t="shared" si="0"/>
        <v>1</v>
      </c>
      <c r="L11" s="16">
        <f t="shared" si="0"/>
        <v>1</v>
      </c>
      <c r="M11" s="16">
        <f t="shared" si="0"/>
        <v>4</v>
      </c>
      <c r="N11" s="16">
        <f t="shared" si="0"/>
        <v>6</v>
      </c>
      <c r="O11" s="16">
        <f t="shared" si="0"/>
        <v>5</v>
      </c>
      <c r="P11" s="16">
        <f t="shared" si="0"/>
        <v>1</v>
      </c>
      <c r="Q11" s="16">
        <f t="shared" si="0"/>
        <v>1</v>
      </c>
      <c r="R11" s="16">
        <f t="shared" si="0"/>
        <v>8</v>
      </c>
      <c r="S11" s="16">
        <f t="shared" si="0"/>
        <v>1</v>
      </c>
      <c r="T11" s="16">
        <f t="shared" si="0"/>
        <v>4</v>
      </c>
      <c r="U11" s="16">
        <f t="shared" si="0"/>
        <v>2</v>
      </c>
      <c r="V11" s="16">
        <f t="shared" si="0"/>
        <v>4</v>
      </c>
      <c r="W11" s="17">
        <f t="shared" si="5"/>
        <v>62</v>
      </c>
      <c r="X11" s="16">
        <f t="shared" si="6"/>
        <v>2</v>
      </c>
      <c r="Y11" s="16">
        <f t="shared" si="1"/>
        <v>1</v>
      </c>
      <c r="Z11" s="16">
        <f t="shared" si="1"/>
        <v>1</v>
      </c>
      <c r="AA11" s="16">
        <f t="shared" si="1"/>
        <v>1</v>
      </c>
      <c r="AB11" s="16">
        <f t="shared" si="1"/>
        <v>1</v>
      </c>
      <c r="AC11" s="16">
        <f t="shared" si="1"/>
        <v>1</v>
      </c>
      <c r="AD11" s="25">
        <f t="shared" si="7"/>
        <v>7</v>
      </c>
      <c r="AE11" s="16">
        <f t="shared" si="1"/>
        <v>1</v>
      </c>
      <c r="AF11" s="16">
        <f t="shared" si="1"/>
        <v>1</v>
      </c>
      <c r="AG11" s="16">
        <f t="shared" si="1"/>
        <v>7</v>
      </c>
      <c r="AH11" s="16">
        <f t="shared" si="1"/>
        <v>13</v>
      </c>
      <c r="AI11" s="16">
        <f t="shared" si="1"/>
        <v>4</v>
      </c>
      <c r="AJ11" s="16">
        <f t="shared" si="1"/>
        <v>1</v>
      </c>
      <c r="AK11" s="16">
        <f t="shared" si="1"/>
        <v>1</v>
      </c>
      <c r="AL11" s="16">
        <f t="shared" si="1"/>
        <v>1</v>
      </c>
      <c r="AM11" s="16">
        <f t="shared" si="1"/>
        <v>3</v>
      </c>
      <c r="AN11" s="16">
        <f t="shared" si="1"/>
        <v>5</v>
      </c>
      <c r="AO11" s="16">
        <f t="shared" si="1"/>
        <v>5</v>
      </c>
      <c r="AP11" s="16">
        <f t="shared" si="2"/>
        <v>2</v>
      </c>
      <c r="AQ11" s="16">
        <f t="shared" si="2"/>
        <v>1</v>
      </c>
      <c r="AR11" s="16">
        <f t="shared" si="2"/>
        <v>8</v>
      </c>
      <c r="AS11" s="18">
        <f t="shared" si="3"/>
        <v>53</v>
      </c>
      <c r="AT11" s="15">
        <f t="shared" si="8"/>
        <v>122</v>
      </c>
      <c r="AU11" s="15">
        <f t="shared" si="9"/>
        <v>0</v>
      </c>
    </row>
    <row r="12" spans="1:47" ht="76.5" x14ac:dyDescent="0.2">
      <c r="A12" s="13" t="s">
        <v>84</v>
      </c>
      <c r="B12" s="27" t="s">
        <v>93</v>
      </c>
      <c r="C12" s="14" t="s">
        <v>89</v>
      </c>
      <c r="D12" s="15">
        <v>122</v>
      </c>
      <c r="E12" s="16">
        <f t="shared" si="4"/>
        <v>1</v>
      </c>
      <c r="F12" s="16">
        <f t="shared" si="0"/>
        <v>12</v>
      </c>
      <c r="G12" s="16">
        <f t="shared" si="0"/>
        <v>1</v>
      </c>
      <c r="H12" s="16">
        <f t="shared" si="0"/>
        <v>5</v>
      </c>
      <c r="I12" s="16">
        <f t="shared" si="0"/>
        <v>3</v>
      </c>
      <c r="J12" s="16">
        <f t="shared" si="0"/>
        <v>2</v>
      </c>
      <c r="K12" s="16">
        <f t="shared" si="0"/>
        <v>1</v>
      </c>
      <c r="L12" s="16">
        <f t="shared" si="0"/>
        <v>1</v>
      </c>
      <c r="M12" s="16">
        <f t="shared" si="0"/>
        <v>4</v>
      </c>
      <c r="N12" s="16">
        <f t="shared" si="0"/>
        <v>6</v>
      </c>
      <c r="O12" s="16">
        <f t="shared" si="0"/>
        <v>5</v>
      </c>
      <c r="P12" s="16">
        <f t="shared" si="0"/>
        <v>1</v>
      </c>
      <c r="Q12" s="16">
        <f t="shared" si="0"/>
        <v>1</v>
      </c>
      <c r="R12" s="16">
        <f t="shared" si="0"/>
        <v>8</v>
      </c>
      <c r="S12" s="16">
        <f t="shared" si="0"/>
        <v>1</v>
      </c>
      <c r="T12" s="16">
        <f t="shared" si="0"/>
        <v>4</v>
      </c>
      <c r="U12" s="16">
        <f t="shared" si="0"/>
        <v>2</v>
      </c>
      <c r="V12" s="16">
        <f t="shared" si="0"/>
        <v>4</v>
      </c>
      <c r="W12" s="17">
        <f t="shared" si="5"/>
        <v>62</v>
      </c>
      <c r="X12" s="16">
        <f t="shared" si="6"/>
        <v>2</v>
      </c>
      <c r="Y12" s="16">
        <f t="shared" si="1"/>
        <v>1</v>
      </c>
      <c r="Z12" s="16">
        <f t="shared" si="1"/>
        <v>1</v>
      </c>
      <c r="AA12" s="16">
        <f t="shared" si="1"/>
        <v>1</v>
      </c>
      <c r="AB12" s="16">
        <f t="shared" si="1"/>
        <v>1</v>
      </c>
      <c r="AC12" s="16">
        <f t="shared" si="1"/>
        <v>1</v>
      </c>
      <c r="AD12" s="25">
        <f t="shared" si="7"/>
        <v>7</v>
      </c>
      <c r="AE12" s="16">
        <f t="shared" si="1"/>
        <v>1</v>
      </c>
      <c r="AF12" s="16">
        <f t="shared" si="1"/>
        <v>1</v>
      </c>
      <c r="AG12" s="16">
        <f t="shared" si="1"/>
        <v>7</v>
      </c>
      <c r="AH12" s="16">
        <f t="shared" si="1"/>
        <v>13</v>
      </c>
      <c r="AI12" s="16">
        <f t="shared" si="1"/>
        <v>4</v>
      </c>
      <c r="AJ12" s="16">
        <f t="shared" si="1"/>
        <v>1</v>
      </c>
      <c r="AK12" s="16">
        <f t="shared" si="1"/>
        <v>1</v>
      </c>
      <c r="AL12" s="16">
        <f t="shared" si="1"/>
        <v>1</v>
      </c>
      <c r="AM12" s="16">
        <f t="shared" si="1"/>
        <v>3</v>
      </c>
      <c r="AN12" s="16">
        <f t="shared" si="1"/>
        <v>5</v>
      </c>
      <c r="AO12" s="16">
        <f t="shared" si="1"/>
        <v>5</v>
      </c>
      <c r="AP12" s="16">
        <f t="shared" si="2"/>
        <v>2</v>
      </c>
      <c r="AQ12" s="16">
        <f t="shared" si="2"/>
        <v>1</v>
      </c>
      <c r="AR12" s="16">
        <f t="shared" si="2"/>
        <v>8</v>
      </c>
      <c r="AS12" s="18">
        <f t="shared" si="3"/>
        <v>53</v>
      </c>
      <c r="AT12" s="15">
        <f t="shared" si="8"/>
        <v>122</v>
      </c>
      <c r="AU12" s="15">
        <f t="shared" si="9"/>
        <v>0</v>
      </c>
    </row>
    <row r="13" spans="1:47" ht="76.5" x14ac:dyDescent="0.2">
      <c r="A13" s="13" t="s">
        <v>83</v>
      </c>
      <c r="B13" s="27" t="s">
        <v>94</v>
      </c>
      <c r="C13" s="14" t="s">
        <v>87</v>
      </c>
      <c r="D13" s="15">
        <v>122</v>
      </c>
      <c r="E13" s="16">
        <f t="shared" si="4"/>
        <v>1</v>
      </c>
      <c r="F13" s="16">
        <f t="shared" si="0"/>
        <v>12</v>
      </c>
      <c r="G13" s="16">
        <f t="shared" si="0"/>
        <v>1</v>
      </c>
      <c r="H13" s="16">
        <f t="shared" si="0"/>
        <v>5</v>
      </c>
      <c r="I13" s="16">
        <f t="shared" si="0"/>
        <v>3</v>
      </c>
      <c r="J13" s="16">
        <f t="shared" si="0"/>
        <v>2</v>
      </c>
      <c r="K13" s="16">
        <f t="shared" si="0"/>
        <v>1</v>
      </c>
      <c r="L13" s="16">
        <f t="shared" si="0"/>
        <v>1</v>
      </c>
      <c r="M13" s="16">
        <f t="shared" si="0"/>
        <v>4</v>
      </c>
      <c r="N13" s="16">
        <f t="shared" si="0"/>
        <v>6</v>
      </c>
      <c r="O13" s="16">
        <f t="shared" si="0"/>
        <v>5</v>
      </c>
      <c r="P13" s="16">
        <f t="shared" si="0"/>
        <v>1</v>
      </c>
      <c r="Q13" s="16">
        <f t="shared" si="0"/>
        <v>1</v>
      </c>
      <c r="R13" s="16">
        <f t="shared" si="0"/>
        <v>8</v>
      </c>
      <c r="S13" s="16">
        <f t="shared" si="0"/>
        <v>1</v>
      </c>
      <c r="T13" s="16">
        <f t="shared" si="0"/>
        <v>4</v>
      </c>
      <c r="U13" s="16">
        <f t="shared" si="0"/>
        <v>2</v>
      </c>
      <c r="V13" s="16">
        <f t="shared" si="0"/>
        <v>4</v>
      </c>
      <c r="W13" s="17">
        <f t="shared" si="5"/>
        <v>62</v>
      </c>
      <c r="X13" s="16">
        <f t="shared" si="6"/>
        <v>2</v>
      </c>
      <c r="Y13" s="16">
        <f t="shared" si="1"/>
        <v>1</v>
      </c>
      <c r="Z13" s="16">
        <f t="shared" si="1"/>
        <v>1</v>
      </c>
      <c r="AA13" s="16">
        <f t="shared" si="1"/>
        <v>1</v>
      </c>
      <c r="AB13" s="16">
        <f t="shared" si="1"/>
        <v>1</v>
      </c>
      <c r="AC13" s="16">
        <f t="shared" si="1"/>
        <v>1</v>
      </c>
      <c r="AD13" s="25">
        <f t="shared" si="7"/>
        <v>7</v>
      </c>
      <c r="AE13" s="16">
        <f t="shared" si="1"/>
        <v>1</v>
      </c>
      <c r="AF13" s="16">
        <f t="shared" si="1"/>
        <v>1</v>
      </c>
      <c r="AG13" s="16">
        <f t="shared" si="1"/>
        <v>7</v>
      </c>
      <c r="AH13" s="16">
        <f t="shared" si="1"/>
        <v>13</v>
      </c>
      <c r="AI13" s="16">
        <f t="shared" si="1"/>
        <v>4</v>
      </c>
      <c r="AJ13" s="16">
        <f t="shared" si="1"/>
        <v>1</v>
      </c>
      <c r="AK13" s="16">
        <f t="shared" si="1"/>
        <v>1</v>
      </c>
      <c r="AL13" s="16">
        <f t="shared" si="1"/>
        <v>1</v>
      </c>
      <c r="AM13" s="16">
        <f t="shared" si="1"/>
        <v>3</v>
      </c>
      <c r="AN13" s="16">
        <f t="shared" si="1"/>
        <v>5</v>
      </c>
      <c r="AO13" s="16">
        <f t="shared" si="1"/>
        <v>5</v>
      </c>
      <c r="AP13" s="16">
        <f t="shared" si="2"/>
        <v>2</v>
      </c>
      <c r="AQ13" s="16">
        <f t="shared" si="2"/>
        <v>1</v>
      </c>
      <c r="AR13" s="16">
        <f t="shared" si="2"/>
        <v>8</v>
      </c>
      <c r="AS13" s="18">
        <f t="shared" si="3"/>
        <v>53</v>
      </c>
      <c r="AT13" s="15">
        <f t="shared" si="8"/>
        <v>122</v>
      </c>
      <c r="AU13" s="15">
        <f t="shared" si="9"/>
        <v>0</v>
      </c>
    </row>
    <row r="14" spans="1:47" ht="38.25" x14ac:dyDescent="0.2">
      <c r="A14" s="13" t="s">
        <v>78</v>
      </c>
      <c r="B14" s="27" t="s">
        <v>120</v>
      </c>
      <c r="C14" s="14" t="s">
        <v>86</v>
      </c>
      <c r="D14" s="15">
        <v>732</v>
      </c>
      <c r="E14" s="16">
        <f t="shared" si="4"/>
        <v>6</v>
      </c>
      <c r="F14" s="16">
        <f t="shared" si="0"/>
        <v>72</v>
      </c>
      <c r="G14" s="16">
        <f t="shared" si="0"/>
        <v>6</v>
      </c>
      <c r="H14" s="16">
        <f t="shared" si="0"/>
        <v>30</v>
      </c>
      <c r="I14" s="16">
        <f t="shared" si="0"/>
        <v>18</v>
      </c>
      <c r="J14" s="16">
        <f t="shared" si="0"/>
        <v>12</v>
      </c>
      <c r="K14" s="16">
        <f t="shared" si="0"/>
        <v>6</v>
      </c>
      <c r="L14" s="16">
        <f t="shared" si="0"/>
        <v>6</v>
      </c>
      <c r="M14" s="16">
        <f t="shared" si="0"/>
        <v>24</v>
      </c>
      <c r="N14" s="16">
        <f t="shared" si="0"/>
        <v>36</v>
      </c>
      <c r="O14" s="16">
        <f t="shared" si="0"/>
        <v>30</v>
      </c>
      <c r="P14" s="16">
        <f t="shared" si="0"/>
        <v>6</v>
      </c>
      <c r="Q14" s="16">
        <f t="shared" si="0"/>
        <v>6</v>
      </c>
      <c r="R14" s="16">
        <f t="shared" si="0"/>
        <v>48</v>
      </c>
      <c r="S14" s="16">
        <f t="shared" si="0"/>
        <v>6</v>
      </c>
      <c r="T14" s="16">
        <f t="shared" si="0"/>
        <v>24</v>
      </c>
      <c r="U14" s="16">
        <f t="shared" si="0"/>
        <v>12</v>
      </c>
      <c r="V14" s="16">
        <f t="shared" si="0"/>
        <v>24</v>
      </c>
      <c r="W14" s="17">
        <f t="shared" si="5"/>
        <v>372</v>
      </c>
      <c r="X14" s="16">
        <f t="shared" si="6"/>
        <v>12</v>
      </c>
      <c r="Y14" s="16">
        <f t="shared" si="1"/>
        <v>6</v>
      </c>
      <c r="Z14" s="16">
        <f t="shared" si="1"/>
        <v>6</v>
      </c>
      <c r="AA14" s="16">
        <f t="shared" si="1"/>
        <v>6</v>
      </c>
      <c r="AB14" s="16">
        <f t="shared" si="1"/>
        <v>6</v>
      </c>
      <c r="AC14" s="16">
        <f t="shared" si="1"/>
        <v>6</v>
      </c>
      <c r="AD14" s="25">
        <f t="shared" si="7"/>
        <v>42</v>
      </c>
      <c r="AE14" s="16">
        <f t="shared" si="1"/>
        <v>6</v>
      </c>
      <c r="AF14" s="16">
        <f t="shared" si="1"/>
        <v>6</v>
      </c>
      <c r="AG14" s="16">
        <f t="shared" si="1"/>
        <v>42</v>
      </c>
      <c r="AH14" s="16">
        <f t="shared" si="1"/>
        <v>78</v>
      </c>
      <c r="AI14" s="16">
        <f t="shared" si="1"/>
        <v>24</v>
      </c>
      <c r="AJ14" s="16">
        <f t="shared" si="1"/>
        <v>6</v>
      </c>
      <c r="AK14" s="16">
        <f t="shared" si="1"/>
        <v>6</v>
      </c>
      <c r="AL14" s="16">
        <f t="shared" si="1"/>
        <v>6</v>
      </c>
      <c r="AM14" s="16">
        <f t="shared" si="1"/>
        <v>18</v>
      </c>
      <c r="AN14" s="16">
        <f t="shared" si="1"/>
        <v>30</v>
      </c>
      <c r="AO14" s="16">
        <f t="shared" si="1"/>
        <v>30</v>
      </c>
      <c r="AP14" s="16">
        <f t="shared" si="2"/>
        <v>12</v>
      </c>
      <c r="AQ14" s="16">
        <f t="shared" si="2"/>
        <v>6</v>
      </c>
      <c r="AR14" s="16">
        <f t="shared" si="2"/>
        <v>48</v>
      </c>
      <c r="AS14" s="18">
        <f t="shared" si="3"/>
        <v>318</v>
      </c>
      <c r="AT14" s="15">
        <f t="shared" si="8"/>
        <v>732</v>
      </c>
      <c r="AU14" s="15">
        <f t="shared" si="9"/>
        <v>0</v>
      </c>
    </row>
    <row r="15" spans="1:47" ht="63.75" x14ac:dyDescent="0.2">
      <c r="A15" s="13" t="s">
        <v>80</v>
      </c>
      <c r="B15" s="27" t="s">
        <v>95</v>
      </c>
      <c r="C15" s="14" t="s">
        <v>88</v>
      </c>
      <c r="D15" s="15">
        <v>122</v>
      </c>
      <c r="E15" s="16">
        <f t="shared" si="4"/>
        <v>1</v>
      </c>
      <c r="F15" s="16">
        <f t="shared" si="0"/>
        <v>12</v>
      </c>
      <c r="G15" s="16">
        <f t="shared" si="0"/>
        <v>1</v>
      </c>
      <c r="H15" s="16">
        <f t="shared" si="0"/>
        <v>5</v>
      </c>
      <c r="I15" s="16">
        <f t="shared" si="0"/>
        <v>3</v>
      </c>
      <c r="J15" s="16">
        <f t="shared" si="0"/>
        <v>2</v>
      </c>
      <c r="K15" s="16">
        <f t="shared" si="0"/>
        <v>1</v>
      </c>
      <c r="L15" s="16">
        <f t="shared" si="0"/>
        <v>1</v>
      </c>
      <c r="M15" s="16">
        <f t="shared" si="0"/>
        <v>4</v>
      </c>
      <c r="N15" s="16">
        <f t="shared" si="0"/>
        <v>6</v>
      </c>
      <c r="O15" s="16">
        <f t="shared" si="0"/>
        <v>5</v>
      </c>
      <c r="P15" s="16">
        <f t="shared" si="0"/>
        <v>1</v>
      </c>
      <c r="Q15" s="16">
        <f t="shared" si="0"/>
        <v>1</v>
      </c>
      <c r="R15" s="16">
        <f t="shared" si="0"/>
        <v>8</v>
      </c>
      <c r="S15" s="16">
        <f t="shared" si="0"/>
        <v>1</v>
      </c>
      <c r="T15" s="16">
        <f t="shared" si="0"/>
        <v>4</v>
      </c>
      <c r="U15" s="16">
        <f t="shared" si="0"/>
        <v>2</v>
      </c>
      <c r="V15" s="16">
        <f t="shared" si="0"/>
        <v>4</v>
      </c>
      <c r="W15" s="17">
        <f t="shared" si="5"/>
        <v>62</v>
      </c>
      <c r="X15" s="16">
        <f t="shared" si="6"/>
        <v>2</v>
      </c>
      <c r="Y15" s="16">
        <f t="shared" si="1"/>
        <v>1</v>
      </c>
      <c r="Z15" s="16">
        <f t="shared" si="1"/>
        <v>1</v>
      </c>
      <c r="AA15" s="16">
        <f t="shared" si="1"/>
        <v>1</v>
      </c>
      <c r="AB15" s="16">
        <f t="shared" si="1"/>
        <v>1</v>
      </c>
      <c r="AC15" s="16">
        <f t="shared" si="1"/>
        <v>1</v>
      </c>
      <c r="AD15" s="25">
        <f t="shared" si="7"/>
        <v>7</v>
      </c>
      <c r="AE15" s="16">
        <f t="shared" si="1"/>
        <v>1</v>
      </c>
      <c r="AF15" s="16">
        <f t="shared" si="1"/>
        <v>1</v>
      </c>
      <c r="AG15" s="16">
        <f t="shared" si="1"/>
        <v>7</v>
      </c>
      <c r="AH15" s="16">
        <f t="shared" si="1"/>
        <v>13</v>
      </c>
      <c r="AI15" s="16">
        <f t="shared" si="1"/>
        <v>4</v>
      </c>
      <c r="AJ15" s="16">
        <f t="shared" si="1"/>
        <v>1</v>
      </c>
      <c r="AK15" s="16">
        <f t="shared" si="1"/>
        <v>1</v>
      </c>
      <c r="AL15" s="16">
        <f t="shared" si="1"/>
        <v>1</v>
      </c>
      <c r="AM15" s="16">
        <f t="shared" si="1"/>
        <v>3</v>
      </c>
      <c r="AN15" s="16">
        <f t="shared" si="1"/>
        <v>5</v>
      </c>
      <c r="AO15" s="16">
        <f t="shared" si="1"/>
        <v>5</v>
      </c>
      <c r="AP15" s="16">
        <f t="shared" si="2"/>
        <v>2</v>
      </c>
      <c r="AQ15" s="16">
        <f t="shared" si="2"/>
        <v>1</v>
      </c>
      <c r="AR15" s="16">
        <f t="shared" si="2"/>
        <v>8</v>
      </c>
      <c r="AS15" s="18">
        <f t="shared" si="3"/>
        <v>53</v>
      </c>
      <c r="AT15" s="15">
        <f t="shared" si="8"/>
        <v>122</v>
      </c>
      <c r="AU15" s="15">
        <f t="shared" si="9"/>
        <v>0</v>
      </c>
    </row>
    <row r="16" spans="1:47" ht="51" x14ac:dyDescent="0.2">
      <c r="A16" s="13" t="s">
        <v>79</v>
      </c>
      <c r="B16" s="27" t="s">
        <v>96</v>
      </c>
      <c r="C16" s="14" t="s">
        <v>87</v>
      </c>
      <c r="D16" s="15">
        <v>122</v>
      </c>
      <c r="E16" s="16">
        <f t="shared" si="4"/>
        <v>1</v>
      </c>
      <c r="F16" s="16">
        <f t="shared" si="0"/>
        <v>12</v>
      </c>
      <c r="G16" s="16">
        <f t="shared" si="0"/>
        <v>1</v>
      </c>
      <c r="H16" s="16">
        <f t="shared" si="0"/>
        <v>5</v>
      </c>
      <c r="I16" s="16">
        <f t="shared" si="0"/>
        <v>3</v>
      </c>
      <c r="J16" s="16">
        <f t="shared" si="0"/>
        <v>2</v>
      </c>
      <c r="K16" s="16">
        <f t="shared" si="0"/>
        <v>1</v>
      </c>
      <c r="L16" s="16">
        <f t="shared" si="0"/>
        <v>1</v>
      </c>
      <c r="M16" s="16">
        <f t="shared" si="0"/>
        <v>4</v>
      </c>
      <c r="N16" s="16">
        <f t="shared" si="0"/>
        <v>6</v>
      </c>
      <c r="O16" s="16">
        <f t="shared" si="0"/>
        <v>5</v>
      </c>
      <c r="P16" s="16">
        <f t="shared" si="0"/>
        <v>1</v>
      </c>
      <c r="Q16" s="16">
        <f t="shared" si="0"/>
        <v>1</v>
      </c>
      <c r="R16" s="16">
        <f t="shared" si="0"/>
        <v>8</v>
      </c>
      <c r="S16" s="16">
        <f t="shared" si="0"/>
        <v>1</v>
      </c>
      <c r="T16" s="16">
        <f t="shared" si="0"/>
        <v>4</v>
      </c>
      <c r="U16" s="16">
        <f t="shared" si="0"/>
        <v>2</v>
      </c>
      <c r="V16" s="16">
        <f t="shared" si="0"/>
        <v>4</v>
      </c>
      <c r="W16" s="17">
        <f t="shared" si="5"/>
        <v>62</v>
      </c>
      <c r="X16" s="16">
        <f t="shared" si="6"/>
        <v>2</v>
      </c>
      <c r="Y16" s="16">
        <f t="shared" si="1"/>
        <v>1</v>
      </c>
      <c r="Z16" s="16">
        <f t="shared" si="1"/>
        <v>1</v>
      </c>
      <c r="AA16" s="16">
        <f t="shared" si="1"/>
        <v>1</v>
      </c>
      <c r="AB16" s="16">
        <f t="shared" si="1"/>
        <v>1</v>
      </c>
      <c r="AC16" s="16">
        <f t="shared" si="1"/>
        <v>1</v>
      </c>
      <c r="AD16" s="25">
        <f t="shared" si="7"/>
        <v>7</v>
      </c>
      <c r="AE16" s="16">
        <f t="shared" si="1"/>
        <v>1</v>
      </c>
      <c r="AF16" s="16">
        <f t="shared" si="1"/>
        <v>1</v>
      </c>
      <c r="AG16" s="16">
        <f t="shared" si="1"/>
        <v>7</v>
      </c>
      <c r="AH16" s="16">
        <f t="shared" si="1"/>
        <v>13</v>
      </c>
      <c r="AI16" s="16">
        <f t="shared" si="1"/>
        <v>4</v>
      </c>
      <c r="AJ16" s="16">
        <f t="shared" si="1"/>
        <v>1</v>
      </c>
      <c r="AK16" s="16">
        <f t="shared" si="1"/>
        <v>1</v>
      </c>
      <c r="AL16" s="16">
        <f t="shared" si="1"/>
        <v>1</v>
      </c>
      <c r="AM16" s="16">
        <f t="shared" si="1"/>
        <v>3</v>
      </c>
      <c r="AN16" s="16">
        <f t="shared" si="1"/>
        <v>5</v>
      </c>
      <c r="AO16" s="16">
        <f t="shared" si="1"/>
        <v>5</v>
      </c>
      <c r="AP16" s="16">
        <f t="shared" si="2"/>
        <v>2</v>
      </c>
      <c r="AQ16" s="16">
        <f t="shared" si="2"/>
        <v>1</v>
      </c>
      <c r="AR16" s="16">
        <f t="shared" si="2"/>
        <v>8</v>
      </c>
      <c r="AS16" s="18">
        <f t="shared" si="3"/>
        <v>53</v>
      </c>
      <c r="AT16" s="15">
        <f t="shared" si="8"/>
        <v>122</v>
      </c>
      <c r="AU16" s="15">
        <f t="shared" si="9"/>
        <v>0</v>
      </c>
    </row>
    <row r="21" spans="23:45" x14ac:dyDescent="0.2">
      <c r="W21" s="20"/>
      <c r="AD21" s="20"/>
      <c r="AS21" s="20"/>
    </row>
    <row r="22" spans="23:45" x14ac:dyDescent="0.2">
      <c r="W22" s="20"/>
      <c r="AD22" s="20"/>
      <c r="AS22" s="20"/>
    </row>
    <row r="23" spans="23:45" x14ac:dyDescent="0.2">
      <c r="W23" s="20"/>
      <c r="AD23" s="20"/>
      <c r="AS23" s="20"/>
    </row>
    <row r="24" spans="23:45" x14ac:dyDescent="0.2">
      <c r="W24" s="20"/>
      <c r="AD24" s="20"/>
      <c r="AS24" s="20"/>
    </row>
    <row r="25" spans="23:45" x14ac:dyDescent="0.2">
      <c r="W25" s="20"/>
      <c r="AD25" s="20"/>
      <c r="AS25" s="20"/>
    </row>
    <row r="26" spans="23:45" x14ac:dyDescent="0.2">
      <c r="W26" s="20"/>
      <c r="AD26" s="20"/>
      <c r="AS26" s="20"/>
    </row>
    <row r="27" spans="23:45" x14ac:dyDescent="0.2">
      <c r="W27" s="20"/>
      <c r="AD27" s="20"/>
      <c r="AS27" s="20"/>
    </row>
    <row r="28" spans="23:45" x14ac:dyDescent="0.2">
      <c r="W28" s="20"/>
      <c r="AD28" s="20"/>
      <c r="AS28" s="20"/>
    </row>
    <row r="29" spans="23:45" x14ac:dyDescent="0.2">
      <c r="W29" s="20"/>
      <c r="AD29" s="20"/>
      <c r="AS29" s="20"/>
    </row>
    <row r="30" spans="23:45" x14ac:dyDescent="0.2">
      <c r="W30" s="20"/>
      <c r="AD30" s="20"/>
      <c r="AS30" s="20"/>
    </row>
    <row r="31" spans="23:45" x14ac:dyDescent="0.2">
      <c r="W31" s="20"/>
      <c r="AD31" s="20"/>
      <c r="AS31" s="20"/>
    </row>
    <row r="32" spans="23:45" x14ac:dyDescent="0.2">
      <c r="W32" s="20"/>
      <c r="AD32" s="20"/>
      <c r="AS32" s="20"/>
    </row>
    <row r="33" spans="23:45" x14ac:dyDescent="0.2">
      <c r="W33" s="20"/>
      <c r="AD33" s="20"/>
      <c r="AS33" s="20"/>
    </row>
    <row r="34" spans="23:45" x14ac:dyDescent="0.2">
      <c r="W34" s="20"/>
      <c r="AD34" s="20"/>
      <c r="AS34" s="20"/>
    </row>
    <row r="35" spans="23:45" x14ac:dyDescent="0.2">
      <c r="W35" s="20"/>
      <c r="AD35" s="20"/>
      <c r="AS35" s="20"/>
    </row>
    <row r="36" spans="23:45" x14ac:dyDescent="0.2">
      <c r="W36" s="20"/>
      <c r="AD36" s="20"/>
      <c r="AS36" s="20"/>
    </row>
    <row r="37" spans="23:45" x14ac:dyDescent="0.2">
      <c r="W37" s="20"/>
      <c r="AD37" s="20"/>
      <c r="AS37" s="20"/>
    </row>
    <row r="38" spans="23:45" x14ac:dyDescent="0.2">
      <c r="W38" s="20"/>
      <c r="AD38" s="20"/>
      <c r="AS38" s="20"/>
    </row>
    <row r="39" spans="23:45" x14ac:dyDescent="0.2">
      <c r="W39" s="20"/>
      <c r="AD39" s="20"/>
      <c r="AS39" s="20"/>
    </row>
    <row r="40" spans="23:45" x14ac:dyDescent="0.2">
      <c r="W40" s="20"/>
      <c r="AD40" s="20"/>
      <c r="AS40" s="20"/>
    </row>
    <row r="41" spans="23:45" x14ac:dyDescent="0.2">
      <c r="W41" s="20"/>
      <c r="AD41" s="20"/>
      <c r="AS41" s="20"/>
    </row>
    <row r="42" spans="23:45" x14ac:dyDescent="0.2">
      <c r="W42" s="20"/>
      <c r="AD42" s="20"/>
      <c r="AS42" s="20"/>
    </row>
    <row r="43" spans="23:45" x14ac:dyDescent="0.2">
      <c r="W43" s="20"/>
      <c r="AD43" s="20"/>
      <c r="AS43" s="20"/>
    </row>
    <row r="44" spans="23:45" x14ac:dyDescent="0.2">
      <c r="W44" s="20"/>
      <c r="AD44" s="20"/>
      <c r="AS44" s="20"/>
    </row>
    <row r="45" spans="23:45" x14ac:dyDescent="0.2">
      <c r="W45" s="20"/>
      <c r="AD45" s="20"/>
      <c r="AS45" s="20"/>
    </row>
    <row r="46" spans="23:45" x14ac:dyDescent="0.2">
      <c r="W46" s="20"/>
      <c r="AD46" s="20"/>
      <c r="AS46" s="20"/>
    </row>
    <row r="47" spans="23:45" x14ac:dyDescent="0.2">
      <c r="W47" s="20"/>
      <c r="AD47" s="20"/>
      <c r="AS47" s="20"/>
    </row>
    <row r="48" spans="23:45" x14ac:dyDescent="0.2">
      <c r="W48" s="20"/>
      <c r="AD48" s="20"/>
      <c r="AS48" s="20"/>
    </row>
    <row r="49" spans="23:45" x14ac:dyDescent="0.2">
      <c r="W49" s="20"/>
      <c r="AD49" s="20"/>
      <c r="AS49" s="20"/>
    </row>
    <row r="50" spans="23:45" x14ac:dyDescent="0.2">
      <c r="W50" s="20"/>
      <c r="AD50" s="20"/>
      <c r="AS50" s="20"/>
    </row>
    <row r="51" spans="23:45" x14ac:dyDescent="0.2">
      <c r="W51" s="20"/>
      <c r="AD51" s="20"/>
      <c r="AS51" s="20"/>
    </row>
    <row r="52" spans="23:45" x14ac:dyDescent="0.2">
      <c r="W52" s="20"/>
      <c r="AD52" s="20"/>
      <c r="AS52" s="20"/>
    </row>
    <row r="53" spans="23:45" x14ac:dyDescent="0.2">
      <c r="W53" s="20"/>
      <c r="AD53" s="20"/>
      <c r="AS53" s="20"/>
    </row>
    <row r="54" spans="23:45" x14ac:dyDescent="0.2">
      <c r="W54" s="20"/>
      <c r="AD54" s="20"/>
      <c r="AS54" s="20"/>
    </row>
    <row r="55" spans="23:45" x14ac:dyDescent="0.2">
      <c r="W55" s="20"/>
      <c r="AD55" s="20"/>
      <c r="AS55" s="20"/>
    </row>
    <row r="56" spans="23:45" x14ac:dyDescent="0.2">
      <c r="W56" s="20"/>
      <c r="AD56" s="20"/>
      <c r="AS56" s="20"/>
    </row>
    <row r="57" spans="23:45" x14ac:dyDescent="0.2">
      <c r="W57" s="20"/>
      <c r="AD57" s="20"/>
      <c r="AS57" s="20"/>
    </row>
    <row r="58" spans="23:45" x14ac:dyDescent="0.2">
      <c r="W58" s="20"/>
      <c r="AD58" s="20"/>
      <c r="AS58" s="20"/>
    </row>
    <row r="59" spans="23:45" x14ac:dyDescent="0.2">
      <c r="W59" s="20"/>
      <c r="AD59" s="20"/>
      <c r="AS59" s="20"/>
    </row>
    <row r="60" spans="23:45" x14ac:dyDescent="0.2">
      <c r="W60" s="20"/>
      <c r="AD60" s="20"/>
      <c r="AS60" s="20"/>
    </row>
    <row r="61" spans="23:45" x14ac:dyDescent="0.2">
      <c r="W61" s="20"/>
      <c r="AD61" s="20"/>
      <c r="AS61" s="20"/>
    </row>
    <row r="62" spans="23:45" x14ac:dyDescent="0.2">
      <c r="W62" s="20"/>
      <c r="AD62" s="20"/>
      <c r="AS62" s="20"/>
    </row>
    <row r="63" spans="23:45" x14ac:dyDescent="0.2">
      <c r="W63" s="20"/>
      <c r="AD63" s="20"/>
      <c r="AS63" s="20"/>
    </row>
    <row r="64" spans="23:45" x14ac:dyDescent="0.2">
      <c r="W64" s="20"/>
      <c r="AD64" s="20"/>
      <c r="AS64" s="20"/>
    </row>
    <row r="65" spans="23:45" x14ac:dyDescent="0.2">
      <c r="W65" s="20"/>
      <c r="AD65" s="20"/>
      <c r="AS65" s="20"/>
    </row>
    <row r="66" spans="23:45" x14ac:dyDescent="0.2">
      <c r="W66" s="20"/>
      <c r="AD66" s="20"/>
      <c r="AS66" s="20"/>
    </row>
    <row r="67" spans="23:45" x14ac:dyDescent="0.2">
      <c r="W67" s="20"/>
      <c r="AD67" s="20"/>
      <c r="AS67" s="20"/>
    </row>
    <row r="68" spans="23:45" x14ac:dyDescent="0.2">
      <c r="W68" s="20"/>
      <c r="AD68" s="20"/>
      <c r="AS68" s="20"/>
    </row>
    <row r="69" spans="23:45" x14ac:dyDescent="0.2">
      <c r="W69" s="20"/>
      <c r="AD69" s="20"/>
      <c r="AS69" s="20"/>
    </row>
    <row r="70" spans="23:45" x14ac:dyDescent="0.2">
      <c r="W70" s="20"/>
      <c r="AD70" s="20"/>
      <c r="AS70" s="20"/>
    </row>
    <row r="71" spans="23:45" x14ac:dyDescent="0.2">
      <c r="W71" s="20"/>
      <c r="AD71" s="20"/>
      <c r="AS71" s="20"/>
    </row>
    <row r="72" spans="23:45" x14ac:dyDescent="0.2">
      <c r="W72" s="20"/>
      <c r="AD72" s="20"/>
      <c r="AS72" s="20"/>
    </row>
    <row r="73" spans="23:45" x14ac:dyDescent="0.2">
      <c r="W73" s="20"/>
      <c r="AD73" s="20"/>
      <c r="AS73" s="20"/>
    </row>
    <row r="74" spans="23:45" x14ac:dyDescent="0.2">
      <c r="W74" s="20"/>
      <c r="AD74" s="20"/>
      <c r="AS74" s="20"/>
    </row>
  </sheetData>
  <mergeCells count="9">
    <mergeCell ref="A1:AS1"/>
    <mergeCell ref="A3:AS3"/>
    <mergeCell ref="E5:AS5"/>
    <mergeCell ref="AT5:AT7"/>
    <mergeCell ref="AU5:AU7"/>
    <mergeCell ref="A5:A7"/>
    <mergeCell ref="B5:B7"/>
    <mergeCell ref="C5:C7"/>
    <mergeCell ref="D5: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70"/>
  <sheetViews>
    <sheetView workbookViewId="0">
      <selection activeCell="B8" sqref="B8:B12"/>
    </sheetView>
  </sheetViews>
  <sheetFormatPr baseColWidth="10" defaultRowHeight="12.75" x14ac:dyDescent="0.2"/>
  <cols>
    <col min="1" max="1" width="17.85546875" style="1" customWidth="1"/>
    <col min="2" max="2" width="37.5703125" style="1" customWidth="1"/>
    <col min="3" max="3" width="8.42578125" style="3" customWidth="1"/>
    <col min="4" max="4" width="8.28515625" style="19" customWidth="1"/>
    <col min="5" max="5" width="4" style="1" bestFit="1" customWidth="1"/>
    <col min="6" max="6" width="5.5703125" style="1" bestFit="1" customWidth="1"/>
    <col min="7" max="7" width="4" style="1" bestFit="1" customWidth="1"/>
    <col min="8" max="8" width="5.5703125" style="1" bestFit="1" customWidth="1"/>
    <col min="9" max="13" width="4" style="1" bestFit="1" customWidth="1"/>
    <col min="14" max="15" width="5.5703125" style="1" bestFit="1" customWidth="1"/>
    <col min="16" max="17" width="4" style="1" bestFit="1" customWidth="1"/>
    <col min="18" max="18" width="5.5703125" style="1" bestFit="1" customWidth="1"/>
    <col min="19" max="22" width="4" style="1" bestFit="1" customWidth="1"/>
    <col min="23" max="23" width="6.5703125" style="19" bestFit="1" customWidth="1"/>
    <col min="24" max="29" width="4" style="2" bestFit="1" customWidth="1"/>
    <col min="30" max="30" width="5.7109375" style="19" bestFit="1" customWidth="1"/>
    <col min="31" max="32" width="4" style="2" bestFit="1" customWidth="1"/>
    <col min="33" max="34" width="5.5703125" style="2" bestFit="1" customWidth="1"/>
    <col min="35" max="39" width="4" style="2" bestFit="1" customWidth="1"/>
    <col min="40" max="41" width="5.5703125" style="2" bestFit="1" customWidth="1"/>
    <col min="42" max="43" width="4" style="2" bestFit="1" customWidth="1"/>
    <col min="44" max="44" width="5.5703125" style="2" bestFit="1" customWidth="1"/>
    <col min="45" max="45" width="6.5703125" style="19" bestFit="1" customWidth="1"/>
    <col min="46" max="46" width="7.140625" style="19" bestFit="1" customWidth="1"/>
    <col min="47" max="47" width="12" style="19" bestFit="1" customWidth="1"/>
    <col min="48" max="16384" width="11.42578125" style="1"/>
  </cols>
  <sheetData>
    <row r="1" spans="1:47" ht="27.75" customHeight="1" thickBot="1" x14ac:dyDescent="0.25">
      <c r="A1" s="31" t="s">
        <v>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1"/>
      <c r="AU1" s="1"/>
    </row>
    <row r="3" spans="1:47" ht="41.25" customHeight="1" x14ac:dyDescent="0.2">
      <c r="A3" s="33" t="s">
        <v>49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1"/>
      <c r="AU3" s="1"/>
    </row>
    <row r="5" spans="1:47" ht="15" customHeight="1" x14ac:dyDescent="0.2">
      <c r="A5" s="28" t="s">
        <v>99</v>
      </c>
      <c r="B5" s="28" t="s">
        <v>2</v>
      </c>
      <c r="C5" s="28" t="s">
        <v>0</v>
      </c>
      <c r="D5" s="28" t="s">
        <v>1</v>
      </c>
      <c r="E5" s="34" t="s">
        <v>3</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28" t="s">
        <v>1</v>
      </c>
      <c r="AU5" s="28" t="s">
        <v>46</v>
      </c>
    </row>
    <row r="6" spans="1:47" x14ac:dyDescent="0.2">
      <c r="A6" s="29"/>
      <c r="B6" s="29"/>
      <c r="C6" s="29"/>
      <c r="D6" s="29"/>
      <c r="E6" s="4">
        <v>1</v>
      </c>
      <c r="F6" s="4">
        <v>12</v>
      </c>
      <c r="G6" s="4">
        <v>1</v>
      </c>
      <c r="H6" s="4">
        <v>5</v>
      </c>
      <c r="I6" s="4">
        <v>3</v>
      </c>
      <c r="J6" s="4">
        <v>2</v>
      </c>
      <c r="K6" s="4">
        <v>1</v>
      </c>
      <c r="L6" s="4">
        <v>1</v>
      </c>
      <c r="M6" s="4">
        <v>4</v>
      </c>
      <c r="N6" s="4">
        <v>6</v>
      </c>
      <c r="O6" s="4">
        <v>5</v>
      </c>
      <c r="P6" s="4">
        <v>1</v>
      </c>
      <c r="Q6" s="4">
        <v>1</v>
      </c>
      <c r="R6" s="4">
        <v>8</v>
      </c>
      <c r="S6" s="4">
        <v>1</v>
      </c>
      <c r="T6" s="4">
        <v>4</v>
      </c>
      <c r="U6" s="4">
        <v>2</v>
      </c>
      <c r="V6" s="4">
        <v>4</v>
      </c>
      <c r="W6" s="5">
        <f>SUM(E6:V6)</f>
        <v>62</v>
      </c>
      <c r="X6" s="23">
        <v>2</v>
      </c>
      <c r="Y6" s="23">
        <v>1</v>
      </c>
      <c r="Z6" s="23">
        <v>1</v>
      </c>
      <c r="AA6" s="23">
        <v>1</v>
      </c>
      <c r="AB6" s="23">
        <v>1</v>
      </c>
      <c r="AC6" s="23">
        <v>1</v>
      </c>
      <c r="AD6" s="24">
        <f>SUM(X6:AC6)</f>
        <v>7</v>
      </c>
      <c r="AE6" s="6">
        <v>1</v>
      </c>
      <c r="AF6" s="6">
        <v>1</v>
      </c>
      <c r="AG6" s="6">
        <v>7</v>
      </c>
      <c r="AH6" s="6">
        <v>13</v>
      </c>
      <c r="AI6" s="6">
        <v>4</v>
      </c>
      <c r="AJ6" s="6">
        <v>1</v>
      </c>
      <c r="AK6" s="6">
        <v>1</v>
      </c>
      <c r="AL6" s="6">
        <v>1</v>
      </c>
      <c r="AM6" s="6">
        <v>3</v>
      </c>
      <c r="AN6" s="6">
        <v>5</v>
      </c>
      <c r="AO6" s="6">
        <v>5</v>
      </c>
      <c r="AP6" s="6">
        <v>2</v>
      </c>
      <c r="AQ6" s="6">
        <v>1</v>
      </c>
      <c r="AR6" s="6">
        <v>8</v>
      </c>
      <c r="AS6" s="7">
        <f>SUM(AE6:AR6)</f>
        <v>53</v>
      </c>
      <c r="AT6" s="29"/>
      <c r="AU6" s="29"/>
    </row>
    <row r="7" spans="1:47" s="12" customFormat="1" ht="74.25" customHeight="1" x14ac:dyDescent="0.2">
      <c r="A7" s="30"/>
      <c r="B7" s="30"/>
      <c r="C7" s="30"/>
      <c r="D7" s="30"/>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43</v>
      </c>
      <c r="X7" s="21" t="s">
        <v>22</v>
      </c>
      <c r="Y7" s="21" t="s">
        <v>23</v>
      </c>
      <c r="Z7" s="21" t="s">
        <v>24</v>
      </c>
      <c r="AA7" s="21" t="s">
        <v>25</v>
      </c>
      <c r="AB7" s="21" t="s">
        <v>26</v>
      </c>
      <c r="AC7" s="21" t="s">
        <v>27</v>
      </c>
      <c r="AD7" s="22" t="s">
        <v>44</v>
      </c>
      <c r="AE7" s="10" t="s">
        <v>28</v>
      </c>
      <c r="AF7" s="10" t="s">
        <v>29</v>
      </c>
      <c r="AG7" s="10" t="s">
        <v>30</v>
      </c>
      <c r="AH7" s="10" t="s">
        <v>31</v>
      </c>
      <c r="AI7" s="10" t="s">
        <v>32</v>
      </c>
      <c r="AJ7" s="10" t="s">
        <v>33</v>
      </c>
      <c r="AK7" s="10" t="s">
        <v>34</v>
      </c>
      <c r="AL7" s="10" t="s">
        <v>35</v>
      </c>
      <c r="AM7" s="10" t="s">
        <v>36</v>
      </c>
      <c r="AN7" s="10" t="s">
        <v>37</v>
      </c>
      <c r="AO7" s="10" t="s">
        <v>38</v>
      </c>
      <c r="AP7" s="10" t="s">
        <v>39</v>
      </c>
      <c r="AQ7" s="10" t="s">
        <v>40</v>
      </c>
      <c r="AR7" s="10" t="s">
        <v>41</v>
      </c>
      <c r="AS7" s="11" t="s">
        <v>45</v>
      </c>
      <c r="AT7" s="30"/>
      <c r="AU7" s="30"/>
    </row>
    <row r="8" spans="1:47" ht="63.75" x14ac:dyDescent="0.2">
      <c r="A8" s="13" t="s">
        <v>100</v>
      </c>
      <c r="B8" s="26" t="s">
        <v>121</v>
      </c>
      <c r="C8" s="14" t="s">
        <v>70</v>
      </c>
      <c r="D8" s="15">
        <v>1098</v>
      </c>
      <c r="E8" s="16">
        <f>+($D8/122)*E$6</f>
        <v>9</v>
      </c>
      <c r="F8" s="16">
        <f t="shared" ref="F8:V12" si="0">+($D8/122)*F$6</f>
        <v>108</v>
      </c>
      <c r="G8" s="16">
        <f t="shared" si="0"/>
        <v>9</v>
      </c>
      <c r="H8" s="16">
        <f t="shared" si="0"/>
        <v>45</v>
      </c>
      <c r="I8" s="16">
        <f t="shared" si="0"/>
        <v>27</v>
      </c>
      <c r="J8" s="16">
        <f t="shared" si="0"/>
        <v>18</v>
      </c>
      <c r="K8" s="16">
        <f t="shared" si="0"/>
        <v>9</v>
      </c>
      <c r="L8" s="16">
        <f t="shared" si="0"/>
        <v>9</v>
      </c>
      <c r="M8" s="16">
        <f t="shared" si="0"/>
        <v>36</v>
      </c>
      <c r="N8" s="16">
        <f t="shared" si="0"/>
        <v>54</v>
      </c>
      <c r="O8" s="16">
        <f t="shared" si="0"/>
        <v>45</v>
      </c>
      <c r="P8" s="16">
        <f t="shared" si="0"/>
        <v>9</v>
      </c>
      <c r="Q8" s="16">
        <f t="shared" si="0"/>
        <v>9</v>
      </c>
      <c r="R8" s="16">
        <f t="shared" si="0"/>
        <v>72</v>
      </c>
      <c r="S8" s="16">
        <f t="shared" si="0"/>
        <v>9</v>
      </c>
      <c r="T8" s="16">
        <f t="shared" si="0"/>
        <v>36</v>
      </c>
      <c r="U8" s="16">
        <f t="shared" si="0"/>
        <v>18</v>
      </c>
      <c r="V8" s="16">
        <f t="shared" si="0"/>
        <v>36</v>
      </c>
      <c r="W8" s="17">
        <f>SUM(E8:V8)</f>
        <v>558</v>
      </c>
      <c r="X8" s="16">
        <f>+($D8/122)*X$6</f>
        <v>18</v>
      </c>
      <c r="Y8" s="16">
        <f t="shared" ref="Y8:AO12" si="1">+($D8/122)*Y$6</f>
        <v>9</v>
      </c>
      <c r="Z8" s="16">
        <f t="shared" si="1"/>
        <v>9</v>
      </c>
      <c r="AA8" s="16">
        <f t="shared" si="1"/>
        <v>9</v>
      </c>
      <c r="AB8" s="16">
        <f t="shared" si="1"/>
        <v>9</v>
      </c>
      <c r="AC8" s="16">
        <f t="shared" si="1"/>
        <v>9</v>
      </c>
      <c r="AD8" s="25">
        <f>SUM(X8:AC8)</f>
        <v>63</v>
      </c>
      <c r="AE8" s="16">
        <f t="shared" si="1"/>
        <v>9</v>
      </c>
      <c r="AF8" s="16">
        <f t="shared" si="1"/>
        <v>9</v>
      </c>
      <c r="AG8" s="16">
        <f t="shared" si="1"/>
        <v>63</v>
      </c>
      <c r="AH8" s="16">
        <f t="shared" si="1"/>
        <v>117</v>
      </c>
      <c r="AI8" s="16">
        <f t="shared" si="1"/>
        <v>36</v>
      </c>
      <c r="AJ8" s="16">
        <f t="shared" si="1"/>
        <v>9</v>
      </c>
      <c r="AK8" s="16">
        <f t="shared" si="1"/>
        <v>9</v>
      </c>
      <c r="AL8" s="16">
        <f t="shared" si="1"/>
        <v>9</v>
      </c>
      <c r="AM8" s="16">
        <f t="shared" si="1"/>
        <v>27</v>
      </c>
      <c r="AN8" s="16">
        <f t="shared" si="1"/>
        <v>45</v>
      </c>
      <c r="AO8" s="16">
        <f t="shared" si="1"/>
        <v>45</v>
      </c>
      <c r="AP8" s="16">
        <f t="shared" ref="AP8:AR12" si="2">+($D8/122)*AP$6</f>
        <v>18</v>
      </c>
      <c r="AQ8" s="16">
        <f t="shared" si="2"/>
        <v>9</v>
      </c>
      <c r="AR8" s="16">
        <f t="shared" si="2"/>
        <v>72</v>
      </c>
      <c r="AS8" s="18">
        <f t="shared" ref="AS8:AS12" si="3">SUM(AE8:AR8)</f>
        <v>477</v>
      </c>
      <c r="AT8" s="15">
        <f>+AS8+AD8+W8</f>
        <v>1098</v>
      </c>
      <c r="AU8" s="15">
        <f>+AT8-D8</f>
        <v>0</v>
      </c>
    </row>
    <row r="9" spans="1:47" ht="76.5" x14ac:dyDescent="0.2">
      <c r="A9" s="13" t="s">
        <v>101</v>
      </c>
      <c r="B9" s="26" t="s">
        <v>122</v>
      </c>
      <c r="C9" s="14" t="s">
        <v>70</v>
      </c>
      <c r="D9" s="15">
        <v>610</v>
      </c>
      <c r="E9" s="16">
        <f t="shared" ref="E9:E12" si="4">+($D9/122)*E$6</f>
        <v>5</v>
      </c>
      <c r="F9" s="16">
        <f t="shared" si="0"/>
        <v>60</v>
      </c>
      <c r="G9" s="16">
        <f t="shared" si="0"/>
        <v>5</v>
      </c>
      <c r="H9" s="16">
        <f t="shared" si="0"/>
        <v>25</v>
      </c>
      <c r="I9" s="16">
        <f t="shared" si="0"/>
        <v>15</v>
      </c>
      <c r="J9" s="16">
        <f t="shared" si="0"/>
        <v>10</v>
      </c>
      <c r="K9" s="16">
        <f t="shared" si="0"/>
        <v>5</v>
      </c>
      <c r="L9" s="16">
        <f t="shared" si="0"/>
        <v>5</v>
      </c>
      <c r="M9" s="16">
        <f t="shared" si="0"/>
        <v>20</v>
      </c>
      <c r="N9" s="16">
        <f t="shared" si="0"/>
        <v>30</v>
      </c>
      <c r="O9" s="16">
        <f t="shared" si="0"/>
        <v>25</v>
      </c>
      <c r="P9" s="16">
        <f t="shared" si="0"/>
        <v>5</v>
      </c>
      <c r="Q9" s="16">
        <f t="shared" si="0"/>
        <v>5</v>
      </c>
      <c r="R9" s="16">
        <f t="shared" si="0"/>
        <v>40</v>
      </c>
      <c r="S9" s="16">
        <f t="shared" si="0"/>
        <v>5</v>
      </c>
      <c r="T9" s="16">
        <f t="shared" si="0"/>
        <v>20</v>
      </c>
      <c r="U9" s="16">
        <f t="shared" si="0"/>
        <v>10</v>
      </c>
      <c r="V9" s="16">
        <f t="shared" si="0"/>
        <v>20</v>
      </c>
      <c r="W9" s="17">
        <f t="shared" ref="W9:W12" si="5">SUM(E9:V9)</f>
        <v>310</v>
      </c>
      <c r="X9" s="16">
        <f t="shared" ref="X9:X12" si="6">+($D9/122)*X$6</f>
        <v>10</v>
      </c>
      <c r="Y9" s="16">
        <f t="shared" si="1"/>
        <v>5</v>
      </c>
      <c r="Z9" s="16">
        <f t="shared" si="1"/>
        <v>5</v>
      </c>
      <c r="AA9" s="16">
        <f t="shared" si="1"/>
        <v>5</v>
      </c>
      <c r="AB9" s="16">
        <f t="shared" si="1"/>
        <v>5</v>
      </c>
      <c r="AC9" s="16">
        <f t="shared" si="1"/>
        <v>5</v>
      </c>
      <c r="AD9" s="25">
        <f t="shared" ref="AD9:AD12" si="7">SUM(X9:AC9)</f>
        <v>35</v>
      </c>
      <c r="AE9" s="16">
        <f t="shared" si="1"/>
        <v>5</v>
      </c>
      <c r="AF9" s="16">
        <f t="shared" si="1"/>
        <v>5</v>
      </c>
      <c r="AG9" s="16">
        <f t="shared" si="1"/>
        <v>35</v>
      </c>
      <c r="AH9" s="16">
        <f t="shared" si="1"/>
        <v>65</v>
      </c>
      <c r="AI9" s="16">
        <f t="shared" si="1"/>
        <v>20</v>
      </c>
      <c r="AJ9" s="16">
        <f t="shared" si="1"/>
        <v>5</v>
      </c>
      <c r="AK9" s="16">
        <f t="shared" si="1"/>
        <v>5</v>
      </c>
      <c r="AL9" s="16">
        <f t="shared" si="1"/>
        <v>5</v>
      </c>
      <c r="AM9" s="16">
        <f t="shared" si="1"/>
        <v>15</v>
      </c>
      <c r="AN9" s="16">
        <f t="shared" si="1"/>
        <v>25</v>
      </c>
      <c r="AO9" s="16">
        <f t="shared" si="1"/>
        <v>25</v>
      </c>
      <c r="AP9" s="16">
        <f t="shared" si="2"/>
        <v>10</v>
      </c>
      <c r="AQ9" s="16">
        <f t="shared" si="2"/>
        <v>5</v>
      </c>
      <c r="AR9" s="16">
        <f t="shared" si="2"/>
        <v>40</v>
      </c>
      <c r="AS9" s="18">
        <f t="shared" si="3"/>
        <v>265</v>
      </c>
      <c r="AT9" s="15">
        <f t="shared" ref="AT9:AT12" si="8">+AS9+AD9+W9</f>
        <v>610</v>
      </c>
      <c r="AU9" s="15">
        <f t="shared" ref="AU9:AU12" si="9">+AT9-D9</f>
        <v>0</v>
      </c>
    </row>
    <row r="10" spans="1:47" ht="76.5" x14ac:dyDescent="0.2">
      <c r="A10" s="13" t="s">
        <v>102</v>
      </c>
      <c r="B10" s="26" t="s">
        <v>123</v>
      </c>
      <c r="C10" s="14" t="s">
        <v>70</v>
      </c>
      <c r="D10" s="15">
        <v>1220</v>
      </c>
      <c r="E10" s="16">
        <f t="shared" si="4"/>
        <v>10</v>
      </c>
      <c r="F10" s="16">
        <f t="shared" si="0"/>
        <v>120</v>
      </c>
      <c r="G10" s="16">
        <f t="shared" si="0"/>
        <v>10</v>
      </c>
      <c r="H10" s="16">
        <f t="shared" si="0"/>
        <v>50</v>
      </c>
      <c r="I10" s="16">
        <f t="shared" si="0"/>
        <v>30</v>
      </c>
      <c r="J10" s="16">
        <f t="shared" si="0"/>
        <v>20</v>
      </c>
      <c r="K10" s="16">
        <f t="shared" si="0"/>
        <v>10</v>
      </c>
      <c r="L10" s="16">
        <f t="shared" si="0"/>
        <v>10</v>
      </c>
      <c r="M10" s="16">
        <f t="shared" si="0"/>
        <v>40</v>
      </c>
      <c r="N10" s="16">
        <f t="shared" si="0"/>
        <v>60</v>
      </c>
      <c r="O10" s="16">
        <f t="shared" si="0"/>
        <v>50</v>
      </c>
      <c r="P10" s="16">
        <f t="shared" si="0"/>
        <v>10</v>
      </c>
      <c r="Q10" s="16">
        <f t="shared" si="0"/>
        <v>10</v>
      </c>
      <c r="R10" s="16">
        <f t="shared" si="0"/>
        <v>80</v>
      </c>
      <c r="S10" s="16">
        <f t="shared" si="0"/>
        <v>10</v>
      </c>
      <c r="T10" s="16">
        <f t="shared" si="0"/>
        <v>40</v>
      </c>
      <c r="U10" s="16">
        <f t="shared" si="0"/>
        <v>20</v>
      </c>
      <c r="V10" s="16">
        <f t="shared" si="0"/>
        <v>40</v>
      </c>
      <c r="W10" s="17">
        <f t="shared" si="5"/>
        <v>620</v>
      </c>
      <c r="X10" s="16">
        <f t="shared" si="6"/>
        <v>20</v>
      </c>
      <c r="Y10" s="16">
        <f t="shared" si="1"/>
        <v>10</v>
      </c>
      <c r="Z10" s="16">
        <f t="shared" si="1"/>
        <v>10</v>
      </c>
      <c r="AA10" s="16">
        <f t="shared" si="1"/>
        <v>10</v>
      </c>
      <c r="AB10" s="16">
        <f t="shared" si="1"/>
        <v>10</v>
      </c>
      <c r="AC10" s="16">
        <f t="shared" si="1"/>
        <v>10</v>
      </c>
      <c r="AD10" s="25">
        <f t="shared" si="7"/>
        <v>70</v>
      </c>
      <c r="AE10" s="16">
        <f t="shared" si="1"/>
        <v>10</v>
      </c>
      <c r="AF10" s="16">
        <f t="shared" si="1"/>
        <v>10</v>
      </c>
      <c r="AG10" s="16">
        <f t="shared" si="1"/>
        <v>70</v>
      </c>
      <c r="AH10" s="16">
        <f t="shared" si="1"/>
        <v>130</v>
      </c>
      <c r="AI10" s="16">
        <f t="shared" si="1"/>
        <v>40</v>
      </c>
      <c r="AJ10" s="16">
        <f t="shared" si="1"/>
        <v>10</v>
      </c>
      <c r="AK10" s="16">
        <f t="shared" si="1"/>
        <v>10</v>
      </c>
      <c r="AL10" s="16">
        <f t="shared" si="1"/>
        <v>10</v>
      </c>
      <c r="AM10" s="16">
        <f t="shared" si="1"/>
        <v>30</v>
      </c>
      <c r="AN10" s="16">
        <f t="shared" si="1"/>
        <v>50</v>
      </c>
      <c r="AO10" s="16">
        <f t="shared" si="1"/>
        <v>50</v>
      </c>
      <c r="AP10" s="16">
        <f t="shared" si="2"/>
        <v>20</v>
      </c>
      <c r="AQ10" s="16">
        <f t="shared" si="2"/>
        <v>10</v>
      </c>
      <c r="AR10" s="16">
        <f t="shared" si="2"/>
        <v>80</v>
      </c>
      <c r="AS10" s="18">
        <f t="shared" si="3"/>
        <v>530</v>
      </c>
      <c r="AT10" s="15">
        <f t="shared" si="8"/>
        <v>1220</v>
      </c>
      <c r="AU10" s="15">
        <f t="shared" si="9"/>
        <v>0</v>
      </c>
    </row>
    <row r="11" spans="1:47" ht="51" x14ac:dyDescent="0.2">
      <c r="A11" s="13" t="s">
        <v>103</v>
      </c>
      <c r="B11" s="26" t="s">
        <v>124</v>
      </c>
      <c r="C11" s="14" t="s">
        <v>70</v>
      </c>
      <c r="D11" s="15">
        <v>1464</v>
      </c>
      <c r="E11" s="16">
        <f t="shared" si="4"/>
        <v>12</v>
      </c>
      <c r="F11" s="16">
        <f t="shared" si="0"/>
        <v>144</v>
      </c>
      <c r="G11" s="16">
        <f t="shared" si="0"/>
        <v>12</v>
      </c>
      <c r="H11" s="16">
        <f t="shared" si="0"/>
        <v>60</v>
      </c>
      <c r="I11" s="16">
        <f t="shared" si="0"/>
        <v>36</v>
      </c>
      <c r="J11" s="16">
        <f t="shared" si="0"/>
        <v>24</v>
      </c>
      <c r="K11" s="16">
        <f t="shared" si="0"/>
        <v>12</v>
      </c>
      <c r="L11" s="16">
        <f t="shared" si="0"/>
        <v>12</v>
      </c>
      <c r="M11" s="16">
        <f t="shared" si="0"/>
        <v>48</v>
      </c>
      <c r="N11" s="16">
        <f t="shared" si="0"/>
        <v>72</v>
      </c>
      <c r="O11" s="16">
        <f t="shared" si="0"/>
        <v>60</v>
      </c>
      <c r="P11" s="16">
        <f t="shared" si="0"/>
        <v>12</v>
      </c>
      <c r="Q11" s="16">
        <f t="shared" si="0"/>
        <v>12</v>
      </c>
      <c r="R11" s="16">
        <f t="shared" si="0"/>
        <v>96</v>
      </c>
      <c r="S11" s="16">
        <f t="shared" si="0"/>
        <v>12</v>
      </c>
      <c r="T11" s="16">
        <f t="shared" si="0"/>
        <v>48</v>
      </c>
      <c r="U11" s="16">
        <f t="shared" si="0"/>
        <v>24</v>
      </c>
      <c r="V11" s="16">
        <f t="shared" si="0"/>
        <v>48</v>
      </c>
      <c r="W11" s="17">
        <f t="shared" si="5"/>
        <v>744</v>
      </c>
      <c r="X11" s="16">
        <f t="shared" si="6"/>
        <v>24</v>
      </c>
      <c r="Y11" s="16">
        <f t="shared" si="1"/>
        <v>12</v>
      </c>
      <c r="Z11" s="16">
        <f t="shared" si="1"/>
        <v>12</v>
      </c>
      <c r="AA11" s="16">
        <f t="shared" si="1"/>
        <v>12</v>
      </c>
      <c r="AB11" s="16">
        <f t="shared" si="1"/>
        <v>12</v>
      </c>
      <c r="AC11" s="16">
        <f t="shared" si="1"/>
        <v>12</v>
      </c>
      <c r="AD11" s="25">
        <f t="shared" si="7"/>
        <v>84</v>
      </c>
      <c r="AE11" s="16">
        <f t="shared" si="1"/>
        <v>12</v>
      </c>
      <c r="AF11" s="16">
        <f t="shared" si="1"/>
        <v>12</v>
      </c>
      <c r="AG11" s="16">
        <f t="shared" si="1"/>
        <v>84</v>
      </c>
      <c r="AH11" s="16">
        <f t="shared" si="1"/>
        <v>156</v>
      </c>
      <c r="AI11" s="16">
        <f t="shared" si="1"/>
        <v>48</v>
      </c>
      <c r="AJ11" s="16">
        <f t="shared" si="1"/>
        <v>12</v>
      </c>
      <c r="AK11" s="16">
        <f t="shared" si="1"/>
        <v>12</v>
      </c>
      <c r="AL11" s="16">
        <f t="shared" si="1"/>
        <v>12</v>
      </c>
      <c r="AM11" s="16">
        <f t="shared" si="1"/>
        <v>36</v>
      </c>
      <c r="AN11" s="16">
        <f t="shared" si="1"/>
        <v>60</v>
      </c>
      <c r="AO11" s="16">
        <f t="shared" si="1"/>
        <v>60</v>
      </c>
      <c r="AP11" s="16">
        <f t="shared" si="2"/>
        <v>24</v>
      </c>
      <c r="AQ11" s="16">
        <f t="shared" si="2"/>
        <v>12</v>
      </c>
      <c r="AR11" s="16">
        <f t="shared" si="2"/>
        <v>96</v>
      </c>
      <c r="AS11" s="18">
        <f t="shared" si="3"/>
        <v>636</v>
      </c>
      <c r="AT11" s="15">
        <f t="shared" si="8"/>
        <v>1464</v>
      </c>
      <c r="AU11" s="15">
        <f t="shared" si="9"/>
        <v>0</v>
      </c>
    </row>
    <row r="12" spans="1:47" ht="63.75" x14ac:dyDescent="0.2">
      <c r="A12" s="13" t="s">
        <v>104</v>
      </c>
      <c r="B12" s="26" t="s">
        <v>125</v>
      </c>
      <c r="C12" s="14" t="s">
        <v>70</v>
      </c>
      <c r="D12" s="15">
        <v>26108</v>
      </c>
      <c r="E12" s="16">
        <f t="shared" si="4"/>
        <v>214</v>
      </c>
      <c r="F12" s="16">
        <f t="shared" si="0"/>
        <v>2568</v>
      </c>
      <c r="G12" s="16">
        <f t="shared" si="0"/>
        <v>214</v>
      </c>
      <c r="H12" s="16">
        <f t="shared" si="0"/>
        <v>1070</v>
      </c>
      <c r="I12" s="16">
        <f t="shared" si="0"/>
        <v>642</v>
      </c>
      <c r="J12" s="16">
        <f t="shared" si="0"/>
        <v>428</v>
      </c>
      <c r="K12" s="16">
        <f t="shared" si="0"/>
        <v>214</v>
      </c>
      <c r="L12" s="16">
        <f t="shared" si="0"/>
        <v>214</v>
      </c>
      <c r="M12" s="16">
        <f t="shared" si="0"/>
        <v>856</v>
      </c>
      <c r="N12" s="16">
        <f t="shared" si="0"/>
        <v>1284</v>
      </c>
      <c r="O12" s="16">
        <f t="shared" si="0"/>
        <v>1070</v>
      </c>
      <c r="P12" s="16">
        <f t="shared" si="0"/>
        <v>214</v>
      </c>
      <c r="Q12" s="16">
        <f t="shared" si="0"/>
        <v>214</v>
      </c>
      <c r="R12" s="16">
        <f t="shared" si="0"/>
        <v>1712</v>
      </c>
      <c r="S12" s="16">
        <f t="shared" si="0"/>
        <v>214</v>
      </c>
      <c r="T12" s="16">
        <f t="shared" si="0"/>
        <v>856</v>
      </c>
      <c r="U12" s="16">
        <f t="shared" si="0"/>
        <v>428</v>
      </c>
      <c r="V12" s="16">
        <f t="shared" si="0"/>
        <v>856</v>
      </c>
      <c r="W12" s="17">
        <f t="shared" si="5"/>
        <v>13268</v>
      </c>
      <c r="X12" s="16">
        <f t="shared" si="6"/>
        <v>428</v>
      </c>
      <c r="Y12" s="16">
        <f t="shared" si="1"/>
        <v>214</v>
      </c>
      <c r="Z12" s="16">
        <f t="shared" si="1"/>
        <v>214</v>
      </c>
      <c r="AA12" s="16">
        <f t="shared" si="1"/>
        <v>214</v>
      </c>
      <c r="AB12" s="16">
        <f t="shared" si="1"/>
        <v>214</v>
      </c>
      <c r="AC12" s="16">
        <f t="shared" si="1"/>
        <v>214</v>
      </c>
      <c r="AD12" s="25">
        <f t="shared" si="7"/>
        <v>1498</v>
      </c>
      <c r="AE12" s="16">
        <f t="shared" si="1"/>
        <v>214</v>
      </c>
      <c r="AF12" s="16">
        <f t="shared" si="1"/>
        <v>214</v>
      </c>
      <c r="AG12" s="16">
        <f t="shared" si="1"/>
        <v>1498</v>
      </c>
      <c r="AH12" s="16">
        <f t="shared" si="1"/>
        <v>2782</v>
      </c>
      <c r="AI12" s="16">
        <f t="shared" si="1"/>
        <v>856</v>
      </c>
      <c r="AJ12" s="16">
        <f t="shared" si="1"/>
        <v>214</v>
      </c>
      <c r="AK12" s="16">
        <f t="shared" si="1"/>
        <v>214</v>
      </c>
      <c r="AL12" s="16">
        <f t="shared" si="1"/>
        <v>214</v>
      </c>
      <c r="AM12" s="16">
        <f t="shared" si="1"/>
        <v>642</v>
      </c>
      <c r="AN12" s="16">
        <f t="shared" si="1"/>
        <v>1070</v>
      </c>
      <c r="AO12" s="16">
        <f t="shared" si="1"/>
        <v>1070</v>
      </c>
      <c r="AP12" s="16">
        <f t="shared" si="2"/>
        <v>428</v>
      </c>
      <c r="AQ12" s="16">
        <f t="shared" si="2"/>
        <v>214</v>
      </c>
      <c r="AR12" s="16">
        <f t="shared" si="2"/>
        <v>1712</v>
      </c>
      <c r="AS12" s="18">
        <f t="shared" si="3"/>
        <v>11342</v>
      </c>
      <c r="AT12" s="15">
        <f t="shared" si="8"/>
        <v>26108</v>
      </c>
      <c r="AU12" s="15">
        <f t="shared" si="9"/>
        <v>0</v>
      </c>
    </row>
    <row r="17" spans="23:45" x14ac:dyDescent="0.2">
      <c r="W17" s="20"/>
      <c r="AD17" s="20"/>
      <c r="AS17" s="20"/>
    </row>
    <row r="18" spans="23:45" x14ac:dyDescent="0.2">
      <c r="W18" s="20"/>
      <c r="AD18" s="20"/>
      <c r="AS18" s="20"/>
    </row>
    <row r="19" spans="23:45" x14ac:dyDescent="0.2">
      <c r="W19" s="20"/>
      <c r="AD19" s="20"/>
      <c r="AS19" s="20"/>
    </row>
    <row r="20" spans="23:45" x14ac:dyDescent="0.2">
      <c r="W20" s="20"/>
      <c r="AD20" s="20"/>
      <c r="AS20" s="20"/>
    </row>
    <row r="21" spans="23:45" x14ac:dyDescent="0.2">
      <c r="W21" s="20"/>
      <c r="AD21" s="20"/>
      <c r="AS21" s="20"/>
    </row>
    <row r="22" spans="23:45" x14ac:dyDescent="0.2">
      <c r="W22" s="20"/>
      <c r="AD22" s="20"/>
      <c r="AS22" s="20"/>
    </row>
    <row r="23" spans="23:45" x14ac:dyDescent="0.2">
      <c r="W23" s="20"/>
      <c r="AD23" s="20"/>
      <c r="AS23" s="20"/>
    </row>
    <row r="24" spans="23:45" x14ac:dyDescent="0.2">
      <c r="W24" s="20"/>
      <c r="AD24" s="20"/>
      <c r="AS24" s="20"/>
    </row>
    <row r="25" spans="23:45" x14ac:dyDescent="0.2">
      <c r="W25" s="20"/>
      <c r="AD25" s="20"/>
      <c r="AS25" s="20"/>
    </row>
    <row r="26" spans="23:45" x14ac:dyDescent="0.2">
      <c r="W26" s="20"/>
      <c r="AD26" s="20"/>
      <c r="AS26" s="20"/>
    </row>
    <row r="27" spans="23:45" x14ac:dyDescent="0.2">
      <c r="W27" s="20"/>
      <c r="AD27" s="20"/>
      <c r="AS27" s="20"/>
    </row>
    <row r="28" spans="23:45" x14ac:dyDescent="0.2">
      <c r="W28" s="20"/>
      <c r="AD28" s="20"/>
      <c r="AS28" s="20"/>
    </row>
    <row r="29" spans="23:45" x14ac:dyDescent="0.2">
      <c r="W29" s="20"/>
      <c r="AD29" s="20"/>
      <c r="AS29" s="20"/>
    </row>
    <row r="30" spans="23:45" x14ac:dyDescent="0.2">
      <c r="W30" s="20"/>
      <c r="AD30" s="20"/>
      <c r="AS30" s="20"/>
    </row>
    <row r="31" spans="23:45" x14ac:dyDescent="0.2">
      <c r="W31" s="20"/>
      <c r="AD31" s="20"/>
      <c r="AS31" s="20"/>
    </row>
    <row r="32" spans="23:45" x14ac:dyDescent="0.2">
      <c r="W32" s="20"/>
      <c r="AD32" s="20"/>
      <c r="AS32" s="20"/>
    </row>
    <row r="33" spans="23:45" x14ac:dyDescent="0.2">
      <c r="W33" s="20"/>
      <c r="AD33" s="20"/>
      <c r="AS33" s="20"/>
    </row>
    <row r="34" spans="23:45" x14ac:dyDescent="0.2">
      <c r="W34" s="20"/>
      <c r="AD34" s="20"/>
      <c r="AS34" s="20"/>
    </row>
    <row r="35" spans="23:45" x14ac:dyDescent="0.2">
      <c r="W35" s="20"/>
      <c r="AD35" s="20"/>
      <c r="AS35" s="20"/>
    </row>
    <row r="36" spans="23:45" x14ac:dyDescent="0.2">
      <c r="W36" s="20"/>
      <c r="AD36" s="20"/>
      <c r="AS36" s="20"/>
    </row>
    <row r="37" spans="23:45" x14ac:dyDescent="0.2">
      <c r="W37" s="20"/>
      <c r="AD37" s="20"/>
      <c r="AS37" s="20"/>
    </row>
    <row r="38" spans="23:45" x14ac:dyDescent="0.2">
      <c r="W38" s="20"/>
      <c r="AD38" s="20"/>
      <c r="AS38" s="20"/>
    </row>
    <row r="39" spans="23:45" x14ac:dyDescent="0.2">
      <c r="W39" s="20"/>
      <c r="AD39" s="20"/>
      <c r="AS39" s="20"/>
    </row>
    <row r="40" spans="23:45" x14ac:dyDescent="0.2">
      <c r="W40" s="20"/>
      <c r="AD40" s="20"/>
      <c r="AS40" s="20"/>
    </row>
    <row r="41" spans="23:45" x14ac:dyDescent="0.2">
      <c r="W41" s="20"/>
      <c r="AD41" s="20"/>
      <c r="AS41" s="20"/>
    </row>
    <row r="42" spans="23:45" x14ac:dyDescent="0.2">
      <c r="W42" s="20"/>
      <c r="AD42" s="20"/>
      <c r="AS42" s="20"/>
    </row>
    <row r="43" spans="23:45" x14ac:dyDescent="0.2">
      <c r="W43" s="20"/>
      <c r="AD43" s="20"/>
      <c r="AS43" s="20"/>
    </row>
    <row r="44" spans="23:45" x14ac:dyDescent="0.2">
      <c r="W44" s="20"/>
      <c r="AD44" s="20"/>
      <c r="AS44" s="20"/>
    </row>
    <row r="45" spans="23:45" x14ac:dyDescent="0.2">
      <c r="W45" s="20"/>
      <c r="AD45" s="20"/>
      <c r="AS45" s="20"/>
    </row>
    <row r="46" spans="23:45" x14ac:dyDescent="0.2">
      <c r="W46" s="20"/>
      <c r="AD46" s="20"/>
      <c r="AS46" s="20"/>
    </row>
    <row r="47" spans="23:45" x14ac:dyDescent="0.2">
      <c r="W47" s="20"/>
      <c r="AD47" s="20"/>
      <c r="AS47" s="20"/>
    </row>
    <row r="48" spans="23:45" x14ac:dyDescent="0.2">
      <c r="W48" s="20"/>
      <c r="AD48" s="20"/>
      <c r="AS48" s="20"/>
    </row>
    <row r="49" spans="23:45" x14ac:dyDescent="0.2">
      <c r="W49" s="20"/>
      <c r="AD49" s="20"/>
      <c r="AS49" s="20"/>
    </row>
    <row r="50" spans="23:45" x14ac:dyDescent="0.2">
      <c r="W50" s="20"/>
      <c r="AD50" s="20"/>
      <c r="AS50" s="20"/>
    </row>
    <row r="51" spans="23:45" x14ac:dyDescent="0.2">
      <c r="W51" s="20"/>
      <c r="AD51" s="20"/>
      <c r="AS51" s="20"/>
    </row>
    <row r="52" spans="23:45" x14ac:dyDescent="0.2">
      <c r="W52" s="20"/>
      <c r="AD52" s="20"/>
      <c r="AS52" s="20"/>
    </row>
    <row r="53" spans="23:45" x14ac:dyDescent="0.2">
      <c r="W53" s="20"/>
      <c r="AD53" s="20"/>
      <c r="AS53" s="20"/>
    </row>
    <row r="54" spans="23:45" x14ac:dyDescent="0.2">
      <c r="W54" s="20"/>
      <c r="AD54" s="20"/>
      <c r="AS54" s="20"/>
    </row>
    <row r="55" spans="23:45" x14ac:dyDescent="0.2">
      <c r="W55" s="20"/>
      <c r="AD55" s="20"/>
      <c r="AS55" s="20"/>
    </row>
    <row r="56" spans="23:45" x14ac:dyDescent="0.2">
      <c r="W56" s="20"/>
      <c r="AD56" s="20"/>
      <c r="AS56" s="20"/>
    </row>
    <row r="57" spans="23:45" x14ac:dyDescent="0.2">
      <c r="W57" s="20"/>
      <c r="AD57" s="20"/>
      <c r="AS57" s="20"/>
    </row>
    <row r="58" spans="23:45" x14ac:dyDescent="0.2">
      <c r="W58" s="20"/>
      <c r="AD58" s="20"/>
      <c r="AS58" s="20"/>
    </row>
    <row r="59" spans="23:45" x14ac:dyDescent="0.2">
      <c r="W59" s="20"/>
      <c r="AD59" s="20"/>
      <c r="AS59" s="20"/>
    </row>
    <row r="60" spans="23:45" x14ac:dyDescent="0.2">
      <c r="W60" s="20"/>
      <c r="AD60" s="20"/>
      <c r="AS60" s="20"/>
    </row>
    <row r="61" spans="23:45" x14ac:dyDescent="0.2">
      <c r="W61" s="20"/>
      <c r="AD61" s="20"/>
      <c r="AS61" s="20"/>
    </row>
    <row r="62" spans="23:45" x14ac:dyDescent="0.2">
      <c r="W62" s="20"/>
      <c r="AD62" s="20"/>
      <c r="AS62" s="20"/>
    </row>
    <row r="63" spans="23:45" x14ac:dyDescent="0.2">
      <c r="W63" s="20"/>
      <c r="AD63" s="20"/>
      <c r="AS63" s="20"/>
    </row>
    <row r="64" spans="23:45" x14ac:dyDescent="0.2">
      <c r="W64" s="20"/>
      <c r="AD64" s="20"/>
      <c r="AS64" s="20"/>
    </row>
    <row r="65" spans="23:45" x14ac:dyDescent="0.2">
      <c r="W65" s="20"/>
      <c r="AD65" s="20"/>
      <c r="AS65" s="20"/>
    </row>
    <row r="66" spans="23:45" x14ac:dyDescent="0.2">
      <c r="W66" s="20"/>
      <c r="AD66" s="20"/>
      <c r="AS66" s="20"/>
    </row>
    <row r="67" spans="23:45" x14ac:dyDescent="0.2">
      <c r="W67" s="20"/>
      <c r="AD67" s="20"/>
      <c r="AS67" s="20"/>
    </row>
    <row r="68" spans="23:45" x14ac:dyDescent="0.2">
      <c r="W68" s="20"/>
      <c r="AD68" s="20"/>
      <c r="AS68" s="20"/>
    </row>
    <row r="69" spans="23:45" x14ac:dyDescent="0.2">
      <c r="W69" s="20"/>
      <c r="AD69" s="20"/>
      <c r="AS69" s="20"/>
    </row>
    <row r="70" spans="23:45" x14ac:dyDescent="0.2">
      <c r="W70" s="20"/>
      <c r="AD70" s="20"/>
      <c r="AS70" s="20"/>
    </row>
  </sheetData>
  <mergeCells count="9">
    <mergeCell ref="A1:AS1"/>
    <mergeCell ref="A3:AS3"/>
    <mergeCell ref="E5:AS5"/>
    <mergeCell ref="AT5:AT7"/>
    <mergeCell ref="AU5:AU7"/>
    <mergeCell ref="A5:A7"/>
    <mergeCell ref="B5:B7"/>
    <mergeCell ref="C5:C7"/>
    <mergeCell ref="D5:D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BLOQUE 1</vt:lpstr>
      <vt:lpstr>BLOQUE 2</vt:lpstr>
      <vt:lpstr>BLOQUE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Chavez</dc:creator>
  <cp:lastModifiedBy>Ilsy Adriana Rodriguez Arguelles</cp:lastModifiedBy>
  <cp:lastPrinted>2018-12-13T13:15:40Z</cp:lastPrinted>
  <dcterms:created xsi:type="dcterms:W3CDTF">2018-12-09T02:53:04Z</dcterms:created>
  <dcterms:modified xsi:type="dcterms:W3CDTF">2019-05-03T20:40:43Z</dcterms:modified>
</cp:coreProperties>
</file>