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tabRatio="1000" activeTab="2"/>
  </bookViews>
  <sheets>
    <sheet name="Bloque 1 Material Vegetal" sheetId="5" r:id="rId1"/>
    <sheet name="Bloque 2 Especies Menores y Con" sheetId="10" r:id="rId2"/>
    <sheet name="Bloque 3 Materiales Agrop. Herr" sheetId="4" r:id="rId3"/>
    <sheet name="Bloque 4 Materiales Especializ" sheetId="13" r:id="rId4"/>
    <sheet name="Bloque 5  Equipos Agropecuarios" sheetId="3" r:id="rId5"/>
    <sheet name="Bloque 6 Incubadora" sheetId="7" r:id="rId6"/>
    <sheet name="Bloque 7 Insumos" sheetId="8" r:id="rId7"/>
  </sheets>
  <definedNames>
    <definedName name="_xlnm._FilterDatabase" localSheetId="0" hidden="1">'Bloque 1 Material Vegetal'!$A$2:$A$3</definedName>
    <definedName name="_xlnm._FilterDatabase" localSheetId="1" hidden="1">'Bloque 2 Especies Menores y Con'!$A$2:$D$3</definedName>
    <definedName name="_xlnm._FilterDatabase" localSheetId="2" hidden="1">'Bloque 3 Materiales Agrop. Herr'!$A$3:$U$67</definedName>
    <definedName name="_xlnm._FilterDatabase" localSheetId="4" hidden="1">'Bloque 5  Equipos Agropecuarios'!$A$2:$D$3</definedName>
    <definedName name="_xlnm._FilterDatabase" localSheetId="5" hidden="1">'Bloque 6 Incubadora'!$A$2:$D$3</definedName>
    <definedName name="_Hlk27493635" localSheetId="1">'Bloque 2 Especies Menores y Con'!$U$5</definedName>
    <definedName name="_Hlk27494416" localSheetId="6">'Bloque 7 Insumos'!$Q$15</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70" i="4" l="1"/>
  <c r="O69" i="4"/>
  <c r="O68" i="4"/>
  <c r="R15" i="10"/>
  <c r="R14" i="10"/>
  <c r="R13" i="10"/>
  <c r="R12" i="10"/>
  <c r="R11" i="10"/>
  <c r="R10" i="10"/>
  <c r="R9" i="10"/>
  <c r="R8" i="10"/>
  <c r="R7" i="10"/>
  <c r="O4" i="13" l="1"/>
  <c r="U4" i="13"/>
  <c r="T4" i="13"/>
  <c r="O19" i="8"/>
  <c r="T19" i="8"/>
  <c r="U19" i="8"/>
  <c r="O20" i="8"/>
  <c r="T20" i="8"/>
  <c r="U20" i="8"/>
  <c r="O21" i="8"/>
  <c r="T21" i="8"/>
  <c r="U21" i="8"/>
  <c r="O22" i="8"/>
  <c r="T22" i="8"/>
  <c r="U22" i="8"/>
  <c r="O23" i="8"/>
  <c r="T23" i="8"/>
  <c r="U23" i="8"/>
  <c r="O24" i="8"/>
  <c r="T24" i="8"/>
  <c r="U24" i="8"/>
  <c r="O25" i="8"/>
  <c r="T25" i="8"/>
  <c r="U25" i="8"/>
  <c r="O26" i="8"/>
  <c r="T26" i="8"/>
  <c r="U26" i="8"/>
  <c r="O27" i="8"/>
  <c r="T27" i="8"/>
  <c r="U27" i="8"/>
  <c r="O28" i="8"/>
  <c r="T28" i="8"/>
  <c r="U28" i="8"/>
  <c r="O29" i="8"/>
  <c r="T29" i="8"/>
  <c r="U29" i="8"/>
  <c r="O30" i="8"/>
  <c r="T30" i="8"/>
  <c r="U30" i="8"/>
  <c r="O31" i="8"/>
  <c r="T31" i="8"/>
  <c r="U31" i="8"/>
  <c r="O25" i="4"/>
  <c r="O26" i="4"/>
  <c r="O27" i="4"/>
  <c r="O28" i="4"/>
  <c r="O29" i="4"/>
  <c r="O30" i="4"/>
  <c r="O31" i="4"/>
  <c r="T5" i="8"/>
  <c r="T6" i="8"/>
  <c r="T7" i="8"/>
  <c r="T8" i="8"/>
  <c r="T9" i="8"/>
  <c r="T10" i="8"/>
  <c r="O10" i="8"/>
  <c r="U10" i="8"/>
  <c r="T11" i="8"/>
  <c r="T12" i="8"/>
  <c r="T13" i="8"/>
  <c r="T14" i="8"/>
  <c r="T15" i="8"/>
  <c r="T16" i="8"/>
  <c r="T17" i="8"/>
  <c r="T18" i="8"/>
  <c r="T4" i="8"/>
  <c r="O5" i="8"/>
  <c r="U5" i="8"/>
  <c r="O6" i="8"/>
  <c r="U6" i="8"/>
  <c r="O7" i="8"/>
  <c r="U7" i="8"/>
  <c r="O8" i="8"/>
  <c r="U8" i="8"/>
  <c r="O9" i="8"/>
  <c r="U9" i="8"/>
  <c r="O11" i="8"/>
  <c r="U11" i="8"/>
  <c r="O12" i="8"/>
  <c r="U12" i="8"/>
  <c r="O13" i="8"/>
  <c r="U13" i="8"/>
  <c r="O14" i="8"/>
  <c r="U14" i="8"/>
  <c r="O15" i="8"/>
  <c r="U15" i="8"/>
  <c r="O16" i="8"/>
  <c r="U16" i="8"/>
  <c r="O17" i="8"/>
  <c r="U17" i="8"/>
  <c r="O18" i="8"/>
  <c r="U18" i="8"/>
  <c r="O4" i="8"/>
  <c r="U4" i="8"/>
  <c r="O4" i="7"/>
  <c r="T5" i="3"/>
  <c r="T6" i="3"/>
  <c r="T7" i="3"/>
  <c r="T8" i="3"/>
  <c r="T9" i="3"/>
  <c r="T10" i="3"/>
  <c r="T11" i="3"/>
  <c r="T12" i="3"/>
  <c r="T13" i="3"/>
  <c r="T14" i="3"/>
  <c r="T4" i="3"/>
  <c r="O5" i="3"/>
  <c r="U5" i="3" s="1"/>
  <c r="O6" i="3"/>
  <c r="U6" i="3"/>
  <c r="O7" i="3"/>
  <c r="U7" i="3" s="1"/>
  <c r="O8" i="3"/>
  <c r="U8" i="3" s="1"/>
  <c r="O9" i="3"/>
  <c r="U9" i="3"/>
  <c r="U10" i="3"/>
  <c r="O11" i="3"/>
  <c r="U11" i="3" s="1"/>
  <c r="O12" i="3"/>
  <c r="U12" i="3" s="1"/>
  <c r="O13" i="3"/>
  <c r="U13" i="3"/>
  <c r="O14" i="3"/>
  <c r="U14" i="3" s="1"/>
  <c r="O4" i="3"/>
  <c r="U4" i="3" s="1"/>
  <c r="O5" i="5"/>
  <c r="U5" i="5"/>
  <c r="U15" i="5"/>
  <c r="O5" i="4"/>
  <c r="U5" i="4"/>
  <c r="O6" i="4"/>
  <c r="U6" i="4"/>
  <c r="O7" i="4"/>
  <c r="U7" i="4"/>
  <c r="O8" i="4"/>
  <c r="U8" i="4"/>
  <c r="O9" i="4"/>
  <c r="U9" i="4"/>
  <c r="O10" i="4"/>
  <c r="U10" i="4"/>
  <c r="O11" i="4"/>
  <c r="U11" i="4"/>
  <c r="O12" i="4"/>
  <c r="U12" i="4"/>
  <c r="O13" i="4"/>
  <c r="U13" i="4"/>
  <c r="O14" i="4"/>
  <c r="U14" i="4"/>
  <c r="O15" i="4"/>
  <c r="U15" i="4"/>
  <c r="O16" i="4"/>
  <c r="U16" i="4"/>
  <c r="O17" i="4"/>
  <c r="U17" i="4"/>
  <c r="O18" i="4"/>
  <c r="U18" i="4"/>
  <c r="O19" i="4"/>
  <c r="U19" i="4"/>
  <c r="O20" i="4"/>
  <c r="U20" i="4"/>
  <c r="O21" i="4"/>
  <c r="U21" i="4"/>
  <c r="O23" i="4"/>
  <c r="U23" i="4"/>
  <c r="O24" i="4"/>
  <c r="U24" i="4"/>
  <c r="U25" i="4"/>
  <c r="U26" i="4"/>
  <c r="U27" i="4"/>
  <c r="U28" i="4"/>
  <c r="U29" i="4"/>
  <c r="U30" i="4"/>
  <c r="U31" i="4"/>
  <c r="O32" i="4"/>
  <c r="U32" i="4"/>
  <c r="O33" i="4"/>
  <c r="U33" i="4"/>
  <c r="O34" i="4"/>
  <c r="U34" i="4"/>
  <c r="O35" i="4"/>
  <c r="U35" i="4"/>
  <c r="O36" i="4"/>
  <c r="U36" i="4"/>
  <c r="O37" i="4"/>
  <c r="U37" i="4"/>
  <c r="O38" i="4"/>
  <c r="U38" i="4"/>
  <c r="O39" i="4"/>
  <c r="U39" i="4"/>
  <c r="O40" i="4"/>
  <c r="U40" i="4"/>
  <c r="O41" i="4"/>
  <c r="U41" i="4"/>
  <c r="O42" i="4"/>
  <c r="U42" i="4"/>
  <c r="O43" i="4"/>
  <c r="U43" i="4"/>
  <c r="O44" i="4"/>
  <c r="U44" i="4"/>
  <c r="O46" i="4"/>
  <c r="U46" i="4"/>
  <c r="O47" i="4"/>
  <c r="U47" i="4"/>
  <c r="O48" i="4"/>
  <c r="U48" i="4"/>
  <c r="O49" i="4"/>
  <c r="U49" i="4"/>
  <c r="O50" i="4"/>
  <c r="U50" i="4"/>
  <c r="O51" i="4"/>
  <c r="U51" i="4"/>
  <c r="O52" i="4"/>
  <c r="U52" i="4"/>
  <c r="O53" i="4"/>
  <c r="U53" i="4"/>
  <c r="O54" i="4"/>
  <c r="U54" i="4"/>
  <c r="O56" i="4"/>
  <c r="U56" i="4"/>
  <c r="O57" i="4"/>
  <c r="U57" i="4"/>
  <c r="O58" i="4"/>
  <c r="U58" i="4"/>
  <c r="O59" i="4"/>
  <c r="U59" i="4"/>
  <c r="O60" i="4"/>
  <c r="U60" i="4"/>
  <c r="O61" i="4"/>
  <c r="U61" i="4"/>
  <c r="O62" i="4"/>
  <c r="U62" i="4"/>
  <c r="O63" i="4"/>
  <c r="U63" i="4" s="1"/>
  <c r="O64" i="4"/>
  <c r="U64" i="4" s="1"/>
  <c r="O65" i="4"/>
  <c r="U65" i="4" s="1"/>
  <c r="O66" i="4"/>
  <c r="U66" i="4"/>
  <c r="O67" i="4"/>
  <c r="U67" i="4"/>
  <c r="O4" i="4"/>
  <c r="U4"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21" i="4"/>
  <c r="T22" i="4"/>
  <c r="T23" i="4"/>
  <c r="T24" i="4"/>
  <c r="T25" i="4"/>
  <c r="T26" i="4"/>
  <c r="T27" i="4"/>
  <c r="T28" i="4"/>
  <c r="T29" i="4"/>
  <c r="T30" i="4"/>
  <c r="T31" i="4"/>
  <c r="T32" i="4"/>
  <c r="T33" i="4"/>
  <c r="T5" i="4"/>
  <c r="T6" i="4"/>
  <c r="T7" i="4"/>
  <c r="T8" i="4"/>
  <c r="T9" i="4"/>
  <c r="T10" i="4"/>
  <c r="T11" i="4"/>
  <c r="T12" i="4"/>
  <c r="T13" i="4"/>
  <c r="T14" i="4"/>
  <c r="T15" i="4"/>
  <c r="T16" i="4"/>
  <c r="T17" i="4"/>
  <c r="T18" i="4"/>
  <c r="T19" i="4"/>
  <c r="T20" i="4"/>
  <c r="T4" i="4"/>
  <c r="R6" i="10"/>
  <c r="R5" i="10"/>
  <c r="R4" i="10"/>
  <c r="O4" i="5"/>
  <c r="U4" i="5"/>
  <c r="O6" i="5"/>
  <c r="U6" i="5"/>
  <c r="O7" i="5"/>
  <c r="U7" i="5"/>
  <c r="O8" i="5"/>
  <c r="U8" i="5"/>
  <c r="O9" i="5"/>
  <c r="U9" i="5"/>
  <c r="O10" i="5"/>
  <c r="U10" i="5"/>
  <c r="O11" i="5"/>
  <c r="U11" i="5"/>
  <c r="O12" i="5"/>
  <c r="U12" i="5"/>
  <c r="O13" i="5"/>
  <c r="U13" i="5"/>
  <c r="O14" i="5"/>
  <c r="U14" i="5"/>
  <c r="T4" i="5"/>
  <c r="T5" i="5"/>
  <c r="T6" i="5"/>
  <c r="T7" i="5"/>
  <c r="T8" i="5"/>
  <c r="T9" i="5"/>
  <c r="T10" i="5"/>
  <c r="T11" i="5"/>
  <c r="T12" i="5"/>
  <c r="T13" i="5"/>
  <c r="T14" i="5"/>
  <c r="T15" i="5"/>
  <c r="O55" i="4"/>
  <c r="U55" i="4" s="1"/>
  <c r="O45" i="4"/>
  <c r="U45" i="4"/>
  <c r="O22" i="4"/>
  <c r="U22" i="4"/>
</calcChain>
</file>

<file path=xl/sharedStrings.xml><?xml version="1.0" encoding="utf-8"?>
<sst xmlns="http://schemas.openxmlformats.org/spreadsheetml/2006/main" count="660" uniqueCount="357">
  <si>
    <t>Cantidad</t>
  </si>
  <si>
    <t>Descripción/especificaciones de los bienes</t>
  </si>
  <si>
    <t>Artículos que deben suministrarse</t>
  </si>
  <si>
    <t>Unidad de Medida</t>
  </si>
  <si>
    <t>Cabecera Municipal</t>
  </si>
  <si>
    <t>Unidad</t>
  </si>
  <si>
    <t>Alambre de pua galvanizado calibre  14 Distancia entre púas 125+/-10 mm, # Púas Aprox Rollo 4000 - Altura de la púa mínimo 8 mm, máximo 13 mm. * Rollo x 500 mt</t>
  </si>
  <si>
    <t>Teja de Zinc calibre 33 espesor nominal 0,23 ancho 0,80 x 3,05. Teja liviana, elaborada en material de alta durabilidad y resistencia, fácil de instalar. Deben cumplir con las especificaciones definidas en la NTC 1919. Teja de Zinc utilizadas como cubiertas en el montaje de techos</t>
  </si>
  <si>
    <t>Tubo pvc amarillo Sanitario liviano x 3 pulgadas x 6 mt,  UnidadPresión de Prueba: 0.35 MPa - 50 PSI</t>
  </si>
  <si>
    <t>Tanque  alto para agua con tapa de 1000 lt fabricado con polietileno, antihongos, Conicos para Almacenamiento de agua, Contiene: Tapa, tanques y accesorios de entrada y de salida, Caracteristicas: Doble capas, una Capa exterior en negro o azul para evitar el paso de los rayos ultravioleta, otra capa interior clara en tanques negros para facilitar la inspección de líquidos y oscura en tanques de color para prevenir crecimiento de microorganismos, Capacidad: 1000 Litros.Color: Negro., Medidas Tanque: ancho 1232 mm x Alto 1030 mm, Medidas Tapa: ancho 1275mm x Alto 236 mm.</t>
  </si>
  <si>
    <t>Tanque  bebedero bajito para agua de 250 lt fabricado con polietileno, antihongos con los siguientes accesorios: conexión de entrada 1/2", conexión de salida 1", conexión de rebose 1", válvula de entrada 1/2" y flotador, válvula de paso, cheque (8) y pase directo o bypass (8A), unión universal. x 250 lts</t>
  </si>
  <si>
    <t>Manguera elaborada en polietileno de 1/2 calibre 60; diámetro exterior mm 20 + -0,5; peso kg 13,5+ -1; color negro. * Rollo x 80 mt</t>
  </si>
  <si>
    <t>Manguera elaborada en polietileno de 1" calibre 60; diámetro exterior mm 32 + -0,5; peso kg 34 + -1; color negro. * Rollo x 80 mt</t>
  </si>
  <si>
    <t>plantulas</t>
  </si>
  <si>
    <t>Machete de 3 canales, 22 pulgadas, de alta calidad, adecuado para trabajo pesado, con filo duradero y resistente, mango antideslizable para brindar mas seguridad y mejor agarre.Material acero inoxidable, 56cm largo</t>
  </si>
  <si>
    <t>Alicate diablo CARACTERÍSTICAS  Dimensiones: 10.5″, Herramienta forjada con tratamiento térmico, Mango ergonómico con recubrimiento aislante.</t>
  </si>
  <si>
    <t>Bandeja germinador, Semilleros y accesorios, tipo bandeja de germinación, con 120 cavidades, funcional, práctica, resistente. Alto 5,5 cm, Ancho 28 cm, Largo 45 cm</t>
  </si>
  <si>
    <t xml:space="preserve">Semilla de Ahuyama Variedad Connecticut huertas. Garantizar que la semilla contenida en el sobre, cumpla con todas las normas de calidad establecida por el instituto colombiano agropecuario ICA. Reg, ICA. Contenido neto: 4 gr.  y  85% de germinacion, 99% de pureza. </t>
  </si>
  <si>
    <t xml:space="preserve">Semilla habichuela lago azul. Garantizar que la semilla contenida en el sobre, cumpla con todas las normas de calidad establecida por el instituto colombiano agropecuario ICA. Reg, ICA.  Contenido neto: 10 gr.  87% de germinacion, 99% de pureza. </t>
  </si>
  <si>
    <t xml:space="preserve">Semilla maracuya . Garantizar que la semilla contenida en el sobre, cumpla con todas las normas de calidad establecida por el instituto colombiano agropecuario ICA. Reg, ICA.  Contenido neto: 3 gr.  85% de germinacion, 99% de pureza. </t>
  </si>
  <si>
    <t xml:space="preserve">Semilla pepino cohombro. Garantizar que la semilla contenida en el sobre, cumpla con todas las normas de calidad establecida por el instituto colombiano agropecuario ICA. Reg, ICA.  Contenido neto: 3 gr.  85% de germinacion, 95% de pureza. </t>
  </si>
  <si>
    <t xml:space="preserve">Semilla de maiz variedad ICA V109, Presentacion bolsa hermetica de 1 Kg con maximo 14% de humedad. </t>
  </si>
  <si>
    <t xml:space="preserve">Malla Metalica hexagonal eslabonada tipo cerramiento, en alambre galvanizado huecos de 2" 1/4 calibre 25, alto 1,8 x 36 mt </t>
  </si>
  <si>
    <t xml:space="preserve">Malla plastica cuadrada de gran resistencia, para galpón, medidas: de 1,80 mtr por 30 mtr, peso 68g/m, orificio 25 30 mm Resistencia 45 N/hilo, elongacion &gt;8% </t>
  </si>
  <si>
    <t>Manguera elaborada en polietileno de 1" 1/2 calibre 60; diámetro exterior mm 50 + -1; pero kg 72 + -1; color negro. rollo x 80 mtr</t>
  </si>
  <si>
    <t>Pala cuadrada fabricada en una sola pieza estampada en acero de alto carbono, tratada termicamente con temple y revenido, resistente a la flexion, traccion, torision e impacto.  calibre 14, peso aproximado 2010 gr, totalmente lacada capaz de protegerla contra la oxidación. Dimensiones: 527mm x 226mm  espesor 1,6 mm color negro con cabo largo de madera para uso agrícola.</t>
  </si>
  <si>
    <t>Carretilla plástica o buggy para transportar material agrícola o de construcción. Dimensiones: Capacidad del platón de 73 a 76 Lt, calibre del platón 0.75 mm, llanta antipinchado 3,5",  chasis en madera, platón plástico</t>
  </si>
  <si>
    <t>Rollo</t>
  </si>
  <si>
    <t>Paquete</t>
  </si>
  <si>
    <t>Metro</t>
  </si>
  <si>
    <t>Plastico Negro Calibre 8 x 6 Metros</t>
  </si>
  <si>
    <t>Bebedero para cerdos tipo chupón (de nariz o mordisco, pezón para lechones) se compone de válvulas y núcleo en acero inoxidable. Incorpora resorte y pantalla de filtro en acero inoxidable. medidas:   frente 8cm   Fondo 3 cm   Alto 3cm capacidad: 0.000072 m3 peso unitario aproximado 0.14 kg.</t>
  </si>
  <si>
    <t>Bebedero adecuado para pollitos y gallinas equipadas con un tanque grande. Muy fácil de utilizar, se completa con la cubierta de la abertura para el relleno del agua. Cuando usted tendrá que suministrar a sus aves con agua fresca y limpia, será suficiente para llenar el tanque y luego girar la cubierta para arreglarlo. El agua sale del agujero adecuado. El tamaño  tiene una capacidad de 12 litros</t>
  </si>
  <si>
    <t>Caja en polipropileno con tapa hermetica con capacidad de 30 litros</t>
  </si>
  <si>
    <t xml:space="preserve">Licuadora sin electricidad con manivela,  cuerpo en polipropileno de alta densidad, vaso en vidrio con tapa en polipropileno </t>
  </si>
  <si>
    <t>Bomba fumigadora de espalda características: apacidad del Tanque: 18 L - 20 L : 4.75 - 5.28 gl, Sistema de Inyección y Presión: Presión Hidráulica. Pistón y Camara Externos, Capacidad de la Cámara: 1 L, probada en fábrica a 300 psi., Presión de Trabajo: 40 psi +/- 10%, Rango de Presión: 1 - 13.79 bar / 14.7 - 200 psi., Palancazos Por Minuto: 10 Con una Boquilla de 600 c/min., Peso Neto: 6 kg / 12 lb, Dimensiones con Empaque: Alto 52.5 cm Ancho 21.5 cm Largo 42.5 cm, Dimensiones con Empaque: Alto 54 cm Ancho 22 cm Largo 43 cm.  La especificación no coincide con la del acta 01, en ella está las especificacion que deben de ir aquí</t>
  </si>
  <si>
    <t>AHUYAMA CONNECTICUT</t>
  </si>
  <si>
    <t>Sobre de 4 gramos</t>
  </si>
  <si>
    <t>AJI TABASCO</t>
  </si>
  <si>
    <t>Sobre de 3 gramos</t>
  </si>
  <si>
    <t>Semilla aji variedad jalapeño. Garantizar que la semilla contenida en el sobre, cumpla con todas las normas de calidad establecidas por el Instituto Colombiano Agropecuario ICA. Reg ICA. Contenido neto:  3 gr y 85% de germinacion, 99% de pureza</t>
  </si>
  <si>
    <t>CILANTRO NACIONAL PATIMORADO</t>
  </si>
  <si>
    <t>Sobre de 25 gramos</t>
  </si>
  <si>
    <t xml:space="preserve">Semilla cilantro Variedad Nacional Patimorado. Garantizar que la semilla contenida en el sobre, cumpla con todas las normas de calidad establecida por el instituto colombiano agropecuario ICA. Reg, ICA.  Contenido neto: 20 gr.  85% de germinacion, 99% de pureza. </t>
  </si>
  <si>
    <t>HABICHUELA LAGO AZUL</t>
  </si>
  <si>
    <t>Sobre de 10 gramos</t>
  </si>
  <si>
    <t>PEPINO COHOMBRO</t>
  </si>
  <si>
    <t>PIMENTÓN CALIFORNIA WORDER</t>
  </si>
  <si>
    <t>Sobre de 5 gramos</t>
  </si>
  <si>
    <t xml:space="preserve">Semilla pimenton California Wonder. Garantizar que la semilla contenida en el sobre, cumpla con todas las normas de calidad establecida por el instituto colombiano agropecuario ICA. Reg, ICA.  Contenido neto: 5 gr.  85% de germinacion, 95% de pureza. </t>
  </si>
  <si>
    <t>TOMATE CHONTO</t>
  </si>
  <si>
    <t xml:space="preserve">Semilla Tomate chonto santa cruz. Garantizar que la semilla contenida en el sobre, cumpla con todas las normas de calidad establecida por el instituto colombiano agropecuario ICA. Reg, ICA.  Contenido neto: 3 gr.   90% de germinacion, 99% de pureza. </t>
  </si>
  <si>
    <t>MAIZ AMARILLO  ICA V109</t>
  </si>
  <si>
    <t>Bolsa de Kilogramo</t>
  </si>
  <si>
    <t>ARROZ INA MONO</t>
  </si>
  <si>
    <t xml:space="preserve">Semilla de arroz Ina Mono (Oryza sativa), grano de 0,2 cm de grosor y 0,25 cm de ancho. Presentacion bolsa hermetica de 1 Kg con maximo 14% de humedad. </t>
  </si>
  <si>
    <t>ALBAHACA GANOVESA</t>
  </si>
  <si>
    <t>Sobre de 1 gramo</t>
  </si>
  <si>
    <t xml:space="preserve">Semilla albahaca variedad ganovesa.  Garantizar que la semilla contenida en el sobre, cumpla con todas las normas de calidad establecida por el instituto colombiano agropecuario ICA. Reg, ICA.  Contenido neto: 1 gr.  85% de germinacion, 99% de pureza. </t>
  </si>
  <si>
    <t>CALENDULA DOBLE AMARILLO ORO</t>
  </si>
  <si>
    <t>Sobre de 1 gramos</t>
  </si>
  <si>
    <t xml:space="preserve">Semilla calendula variedad Doble Amarillo Oro.  Garantizar que la semilla contenida en el sobre, cumpla con todas las normas de calidad establecida por el instituto colombiano agropecuario ICA. Reg, ICA.  Contenido neto: 1 gr.  82% de germinacion, 99% de pureza. </t>
  </si>
  <si>
    <t>HIERBABUENA</t>
  </si>
  <si>
    <t>Sobre de 0.1 gramos</t>
  </si>
  <si>
    <t xml:space="preserve">Semilla Hierbabuena.  Garantizar que la semilla contenida en el sobre, cumpla con todas las normas de calidad establecida por el instituto colombiano agropecuario ICA. Reg, ICA.  Contenido neto: 0,1 gr.con aproximadamente 1.500 semillas por sobre.   82% de germinacion, 99% de pureza. </t>
  </si>
  <si>
    <t>RUDA</t>
  </si>
  <si>
    <t>Sobre de 0.3 gramos</t>
  </si>
  <si>
    <t xml:space="preserve">Semilla Ruda. Garantizar que la semilla contenida en el sobre, cumpla con todas las normas de calidad establecida por el instituto colombiano agropecuario ICA. Reg, ICA.  Contenido neto: 0,3 gr.con aproximadamente 144 semillas por sobre.   82% de germinacion, 99% de pureza. </t>
  </si>
  <si>
    <t>AGUACATE LORENA</t>
  </si>
  <si>
    <t>Plántula</t>
  </si>
  <si>
    <t>Plantula de aguacate variedad lorena con radiculacion para asegurar el transplante exitoso, en bolsa de 15 x 30 cm y altura minima de 35 cm</t>
  </si>
  <si>
    <t>GUAYABA PERA ROJA</t>
  </si>
  <si>
    <t>Plantula de guayaba variedad pera roja con radiculacion para asegurar el transplante exitoso, en bolsa de 15 x 30 cm y altura minima de 35 cm</t>
  </si>
  <si>
    <t>LIMON CASTILLA</t>
  </si>
  <si>
    <t>Plantula de limon variedad castilla con radiculacion para asegurar el transplante exitoso, en bolsa de 15 x 30 cm y altura minima de 35 cm</t>
  </si>
  <si>
    <t>LIMON TAHITI</t>
  </si>
  <si>
    <t>Plantula de limon variedad tahiti con radiculacion para asegurar el transplante exitoso, en bolsa de 15 x 30 cm y altura minima de 35 cm</t>
  </si>
  <si>
    <t>MANDARINA ARRAYANA</t>
  </si>
  <si>
    <t>Plantula de mandarina con radiculacion para asegurar el transplante exitoso, en bolsa de 15 x 30 cm y altura minima de 35 cm</t>
  </si>
  <si>
    <t>MANGOSTINO</t>
  </si>
  <si>
    <t>Plantula de mangostino con radiculacion para asegurar el transplante exitoso, en bolsa de 15 x 30 cm y altura minima de 35 cm</t>
  </si>
  <si>
    <t>MARACUYA</t>
  </si>
  <si>
    <t>NARANJA VALENCIA</t>
  </si>
  <si>
    <t>Plantula de naranja variedad valencia con radiculacion para asegurar el transplante exitoso, en bolsa de 15 x 30 cm y altura minima de 35 cm</t>
  </si>
  <si>
    <t>BOTON DE ORO</t>
  </si>
  <si>
    <t>Estaca</t>
  </si>
  <si>
    <t xml:space="preserve">Semilla de boton de oro en estaca de 40 cm de grande por 2 o 3 cm de ancha recolectadas de la parte inferior de la planta. Empacada en Lona de 25 kg  </t>
  </si>
  <si>
    <t>CRATYLEA</t>
  </si>
  <si>
    <t xml:space="preserve">Plan tula de Cratylea Argentea, leguminosa con radiculacion para asegurar un transplante exitoso, en Bolsa de 15 x 30 cm altura minima de 25 cm </t>
  </si>
  <si>
    <t>YOPO</t>
  </si>
  <si>
    <t>Plantula de Yopo, leguminosa con radiculacion para asegurar un transpalnte exitoso, en bolsa de 15 x 30 cm con altura minima de 25 cm</t>
  </si>
  <si>
    <t>Dirección de entrega Municipio de Puerto Rico</t>
  </si>
  <si>
    <t>Caseta Comunal vereda El Danubio</t>
  </si>
  <si>
    <t>Caseta comunal vereda Santa Lucia</t>
  </si>
  <si>
    <t>Caseta Comunal vereda Puerto Toledo</t>
  </si>
  <si>
    <t>Caseta comunal Vereda la Rivera</t>
  </si>
  <si>
    <t xml:space="preserve">Caseta Comunal Vereda Buenavista </t>
  </si>
  <si>
    <t>Caseta Comunal Vereda El Dorado</t>
  </si>
  <si>
    <t>Caseta comunal vereda La Victoria</t>
  </si>
  <si>
    <t>Caseta Comunal vereda La Esperanza</t>
  </si>
  <si>
    <t>Caseta Comunal Vereda La Lindosa</t>
  </si>
  <si>
    <t xml:space="preserve">BLOQUE No 2 - </t>
  </si>
  <si>
    <t>GALLINAS PONEDORAS</t>
  </si>
  <si>
    <t>POLLO CRIOLLO ROJO PERUANO</t>
  </si>
  <si>
    <t>POLLO INCUBADORA ROSS BLANCO</t>
  </si>
  <si>
    <t>Gallinas ponedoras vivas, semi pesada o doble fin linea comercial Hy Line Brown de gran rusticidad, de 14 a 16 Semanas de edad, CON PICO COMPLETO, peso mínimo de 1.330 a 1.400 gramos, Tolerancia peso recibido: 8% máximo de pérdida de peso. Control sanitario Vacunas al día acorde a la normatividad ICA. Certificado granja biosegura del ICA. Resolución 3651 de 2014. Registros De granja ante el ICA Empaque • Guacales aptos para el transporte de las aves, con capacidad para 15 aves por guacal. • Cumplir con los aspectos establecidos por la ley. Transporte • Cumplir con la resolución 2651 de 2003 del ICA y enviar copia de la guía sanitaria (Si aplica).</t>
  </si>
  <si>
    <t>Pollo de engorde vivos, raza rojo peruano  de 1 a 5 días de vida, con las vacunas correspondientes. Transportados en cajas de 4 compartimentos con capacidad para 100 aves. vacunados con marek, gumboro, con peso promedio de 123 gramos.</t>
  </si>
  <si>
    <t>Pollo de engorde vivos,  raza Ross blanco,  de 1 a 5 días de vida, con las vacunas correspondientes.  Transportados en cajas de 4 compartimentos con capacidad para 100 aves. vacunados con marek, gumboro, con peso promedio de 123 gramos.</t>
  </si>
  <si>
    <t>BLOQUE No 3 -</t>
  </si>
  <si>
    <t xml:space="preserve">AISLADOR PUNTILLA </t>
  </si>
  <si>
    <t>Aislador para cerca electrica pivote o paso para poste de madera Paquete x 50 unidades, para clavo de 3 pulgadas, fabricado con polipropileno de alta calidad con filtro UV</t>
  </si>
  <si>
    <t>AISLADOR TIPO PERA</t>
  </si>
  <si>
    <t>Aislador ovalado tipo pera. Paquete x 25 unidades, fabricado con polipropileno de alta calidad con filtro UV</t>
  </si>
  <si>
    <t xml:space="preserve">ALACENA DE ALMACENAMIENTO CON TAPA HERMETICA </t>
  </si>
  <si>
    <t>ALAMBRE DE PUA CALIBRE 14</t>
  </si>
  <si>
    <t>Rollo x 500 metros</t>
  </si>
  <si>
    <t>ALAMBRE DULCE CALIBRE 12</t>
  </si>
  <si>
    <t>Rollo x kilogramo</t>
  </si>
  <si>
    <t>Rollo de alambre, capa De galvanizado simple por Kilo, Fabricado en acero norma SAE 1006 - 1008 -1010—1015., Posee uniformidad en el diámetro y en el recubrimiento de zinc, CALIBRE 12, DIAMETRO (mm) 1,65, TOLERANCIA (mm) (+ , -) 0.04, CAPA DE ZINC (g/m²) 60, RESISTENCIA TRACCION (kgf/mm²) 40 – 65,  Resistencia a la tracción (Kgf/mm) min 40 max 70</t>
  </si>
  <si>
    <t>ALAMBRE GALVANIZADO PARA CERCA ELECTRICA</t>
  </si>
  <si>
    <t>Rollo x 1000 metros</t>
  </si>
  <si>
    <t>Alambre galvanizado para cerca electrica capa de galvanizado triple, minimo 240 g/m2, resistencia a la traccion 94 - 100 kgf/m2. Presentacion en rollo de 25 kg calibre 14 longitud 1013+/- 40 m. Diametro exterior 2 mm +/- 0,04 mm</t>
  </si>
  <si>
    <t>ALAMBRE DE COBRE</t>
  </si>
  <si>
    <t>Rollo x 20 metros</t>
  </si>
  <si>
    <t>Alambre de cobre para cerca electrica No 10</t>
  </si>
  <si>
    <t xml:space="preserve">AMARRE PARA TEJA DE ZINC </t>
  </si>
  <si>
    <t>Paquete x 25 unidades</t>
  </si>
  <si>
    <t>Amarres largo para teja tipo zinc ondulada a los perfiles, con capucha. Paquete x 25.</t>
  </si>
  <si>
    <t>ASPERSORES DE 1/2"</t>
  </si>
  <si>
    <t>Aspersores plasticos con espiga plastica de 1/2"</t>
  </si>
  <si>
    <t xml:space="preserve">BANDEJA PLASTICA DE GERMINACION </t>
  </si>
  <si>
    <t>BATERIA PARA CERCA ELECTRICA BASICA</t>
  </si>
  <si>
    <t>Batería Seca 12 Voltios capacidad nominal 55,0 Ah.</t>
  </si>
  <si>
    <t>BATERIA PARA CERCA ELECTRICA 100 Amp</t>
  </si>
  <si>
    <t>Batería Seca 12 Voltios capacidad nominal 100,0 Ah.</t>
  </si>
  <si>
    <t>BEBEDERO PLASTICO TIPO CAMPANA DESMONTABLE POR 12 LITROS</t>
  </si>
  <si>
    <t xml:space="preserve">BEBEDERO EN ACERO INOXIDABLE TIPO CHUPO CON PISTOS PARA CERDOS </t>
  </si>
  <si>
    <t>BOLSA PARA SEMILLERO</t>
  </si>
  <si>
    <t>Paquete x 100 unidades</t>
  </si>
  <si>
    <t>Bolsa para Semillero biodegradable de 7 x 15</t>
  </si>
  <si>
    <t>FRASCO DE VIDRIO</t>
  </si>
  <si>
    <t xml:space="preserve">Tarro de vidrio de corte redondo o cuadrado,  con boca de cierre tapa hermetica con sistema de cierre incluido. Capacidad para 125 ml, altura de 76 mm, peso de 206 gramos vacio. Ideal para conservas. </t>
  </si>
  <si>
    <t>CABLE DUPLEX</t>
  </si>
  <si>
    <t>Cable construídos con dos conductores de cobre suave cableado flexible dispuestos en paralelo y aislamiento en PVC retardante a llama, resistente a la abrasión, el calor y la humedad. Rollo x 20 metros</t>
  </si>
  <si>
    <t>CAJA PARA ABEJA ANGELITA</t>
  </si>
  <si>
    <t xml:space="preserve">Caja en madera de cedro achapo, fabricada bajo el modelo brasilero INPA, con algunos ajustes en las medidas que han sido probados por nuestra empresa, y garantizan confort de la colmena, y máximo aprovechamiento productivo y reproductivo. </t>
  </si>
  <si>
    <t>CAJA PARA ABEJAS MELIPONAS</t>
  </si>
  <si>
    <t>Colmena diseñada bajo el modelo EMBRAPA. Probada en Colombia para abejas del género Scaptotrigona y Melipona. Se compone de una base con entrada tipo tunel, un alza de cría y un alza de miel; ambas con división en acrílico, y una tapa con orificios de ventilación. Medidas: Ancho externo 20 cm, alto de 7 cm y espesor de la madera de 3 cm.</t>
  </si>
  <si>
    <t>CANECA PLASTICA CON TAPA 20 LT</t>
  </si>
  <si>
    <t>Caneca plastica de 20 litros con tapa</t>
  </si>
  <si>
    <t>CANECA PLASTICA HERMETICA  CON TAPA 100 LT</t>
  </si>
  <si>
    <t>Caneca plastica de 100 litros con tapa plastica y zuncho para cierre hermetico</t>
  </si>
  <si>
    <t>CAVA DE ICOPOR</t>
  </si>
  <si>
    <t xml:space="preserve">Cava tanque de icopor de 125 litros medidas externas 80 cm x 55 cm x 55 cm aprox. Con tapa en icopor. </t>
  </si>
  <si>
    <t>CHAPETEADORA CON CHAPETAS</t>
  </si>
  <si>
    <t>Kit</t>
  </si>
  <si>
    <t xml:space="preserve">Pinza chapeteadora tipo alicate para instalar chapetas en metal. Incluye chapetas orejeras para cerdo fabricada en plastico, TPU durable, pendiente de la cabeza en acero inoxidable. Paquete x 100 unidades. </t>
  </si>
  <si>
    <t>COLMENA COMPLETA CON LAMINA CERA</t>
  </si>
  <si>
    <t>Colmena completa conformada por base, camara de cria, alza profunda, 14 marcos grandes, alimentador, entretapa, techo y nucleo de 5 marcos para produccion de mil API. Incluye cepillo desabejador, espatula, laminas de cera, ahumador, overol con guantes y careta tipo esgrima, pinzas para manipular marco.</t>
  </si>
  <si>
    <t>COMEDERO PARA AVES</t>
  </si>
  <si>
    <t xml:space="preserve">Comedero manual tipo tolva con sistema tipo cordel para colgar, con rejilla y 4 a 6 divisiones para evitar atrapamiento, fabricado en polipropileno con capacidad para 9 kg. </t>
  </si>
  <si>
    <t>COMEDERO LECHON</t>
  </si>
  <si>
    <t xml:space="preserve">Comedero plastico para destete tipo tolva con 42 cm de diametro y 66 cm de alto, con capacidad para 12 kg fabricado en plastico y separadores en acero inoxidable. Dies espacios. </t>
  </si>
  <si>
    <t>CUCHILLA DOBLE TIRO</t>
  </si>
  <si>
    <t>Cuchilla doble tiro para sistemas de cerca electrica.</t>
  </si>
  <si>
    <t>DESVIADOR DE RAYOS</t>
  </si>
  <si>
    <t>Desviador de rayos para sistemas de cerca electrica</t>
  </si>
  <si>
    <t>FRASCO GOTERO PLASTICO</t>
  </si>
  <si>
    <t>Paquete X 50</t>
  </si>
  <si>
    <t xml:space="preserve">Frasco plastico gotero con capacidad de almacenamiento de 5 ml. Tapa cierre de rosca de presicion.  </t>
  </si>
  <si>
    <t>FIBRA PLASTICA</t>
  </si>
  <si>
    <t>Fibra plastica o cabuya x 500 mt</t>
  </si>
  <si>
    <t>GEOMEMBRANA PARA COSECHA DE AGUA</t>
  </si>
  <si>
    <t xml:space="preserve">Geomembrana HDPE Polietileno de alta densidad calibre 30 espesor 0,75mm, color negro. Con dos areas de ingreso y  valvula pvc de 2" medidas aproximadas de 900 x 500 x 50 cm para almacenar 12.500 litros aproximados. </t>
  </si>
  <si>
    <t>GORRO PROTECTOR ABEJAS MELIPONAS</t>
  </si>
  <si>
    <t xml:space="preserve">Gorro tipo pesquero con malla en fibra de vidrio para protección en el trabajo con especies más defensivas de abejas nativas sin aguijón como Scaptotrigona, Paratrigona o Partamonas. </t>
  </si>
  <si>
    <t>GRAMERA</t>
  </si>
  <si>
    <t xml:space="preserve">Bascula gramera analoga con tolva capacidad para 5 kg. </t>
  </si>
  <si>
    <t>GRAPA</t>
  </si>
  <si>
    <t>Paquete x 500 gr</t>
  </si>
  <si>
    <t>Grapa de 1 1/4" x 9 mm para cerca galvanizada x 500 gr</t>
  </si>
  <si>
    <t>GUIBO PARA MOTOBOMBA</t>
  </si>
  <si>
    <t>Guibo para motobomba de 1,5"</t>
  </si>
  <si>
    <t xml:space="preserve">KIT DE PROTECCION PERSONAL </t>
  </si>
  <si>
    <t>Kit de proteccion personal contine guantes multiflex nitrilo Talla L, tapa oidos 32 db, gafas protectoras claro nitro II, tapa bocas industrial para polvo propack x 50 Und</t>
  </si>
  <si>
    <t>LONA VERDE</t>
  </si>
  <si>
    <t>Lona color verde por rollo de   100   metros de largo.</t>
  </si>
  <si>
    <t xml:space="preserve">MALLA METALICA </t>
  </si>
  <si>
    <t>Rollo x 36 metros</t>
  </si>
  <si>
    <t xml:space="preserve">MALLA PLASTICA </t>
  </si>
  <si>
    <t>Rollo x 30 metros</t>
  </si>
  <si>
    <t>MANGUERA PLASTICA DE 1/2</t>
  </si>
  <si>
    <t>Rollo x 80 metros</t>
  </si>
  <si>
    <t xml:space="preserve">MANGUERA PLASTICA DE 1" </t>
  </si>
  <si>
    <t xml:space="preserve">MANGUERA PLASTICA DE  1" 1/2 </t>
  </si>
  <si>
    <t>NIDAL PARA POSTURA</t>
  </si>
  <si>
    <t xml:space="preserve">Nidales para postura de gallinas ponedoras de 16 a 18 puestos elaborado en lamina galvanizada calibre 26. diseño de bisagra especial que evita caida, doble varilla de soporte, piso en poliestireno de alta densidad calibre 80. </t>
  </si>
  <si>
    <t>PANEL SOLAR</t>
  </si>
  <si>
    <t>Modulo fotovoltaico monocristalino de 100W, alto rendimiento, celula 156 *104 Mono con 4*9 numero de celulas (ocs), tamaño del modulo de 1005*668*35</t>
  </si>
  <si>
    <t>PLASTICO NEGRO</t>
  </si>
  <si>
    <t>Rollo x 6 metros</t>
  </si>
  <si>
    <t>PLASTICO PARA INVERNADERO CALIBRE 8</t>
  </si>
  <si>
    <t>Rollo x 8 metros</t>
  </si>
  <si>
    <t xml:space="preserve">Plastico tipo invernadero de 8 metros de largo x 1 metro de ancho calibre 8 UV </t>
  </si>
  <si>
    <t xml:space="preserve">POLISOMBRA </t>
  </si>
  <si>
    <t>Polisombra negra 4 metros, conocida como una tela plástica fabricada con hilos de polietileno virgen, de alta densidad y aplicación de aditivos para la protección ultra violeta (80%), para mayor protección y duración en el tiempo. Rollo x 50 metros</t>
  </si>
  <si>
    <t xml:space="preserve">REDUCTOR DE 1" A  1/2" </t>
  </si>
  <si>
    <t xml:space="preserve">Reductor  plastico de 1" a 1/2" </t>
  </si>
  <si>
    <t xml:space="preserve">REDUCTOR DE 2" A  1 1/2" </t>
  </si>
  <si>
    <t xml:space="preserve">Reductor  plastico de 2" a 1 1/2" </t>
  </si>
  <si>
    <t xml:space="preserve">TANQUE PLASTICO ALTO CON TAPA DE 500 Lt </t>
  </si>
  <si>
    <t>Tanque  alto para agua con tapa de 500 lt fabricado con polietileno, antihongos, cónicos para almacenamiento de agua.</t>
  </si>
  <si>
    <t xml:space="preserve">TANQUE PLASTICO ALTO CON TAPA DE 1000 Lt </t>
  </si>
  <si>
    <t xml:space="preserve">TANQUE PLASTICO ALTO CON TAPA DE 2000 Lt </t>
  </si>
  <si>
    <t xml:space="preserve">Tanque  alto para agua con tapa de 2000 lt fabricado con polietileno, antihongos, Conicos para Almacenamiento de agua, Contiene: Tapa, tanques y accesorios de entrada y de salida, Caracteristicas: Doble capas, una Capa exterior en negro o azul para evitar el paso de los rayos ultravioleta, otra capa interior clara en tanques negros para facilitar la inspección de líquidos y oscura en tanques de color para prevenir crecimiento de microorganismos, Capacidad: 2000 Litros.Color: Negro., </t>
  </si>
  <si>
    <t xml:space="preserve">TANQUE PLASTICO ALTO CON TAPA DE 5000 Lt </t>
  </si>
  <si>
    <t>Tanque  alto para agua con tapa de 5000 lt fabricado con polietileno, antihongos, Conicos para Almacenamiento de agua, Contiene: Tapa, tanques y accesorios de entrada y de salida, Caracteristicas: Doble capas, una Capa exterior en negro o azul para evitar el paso de los rayos ultravioleta, otra capa interior clara en tanques negros para facilitar la inspección de líquidos y oscura en tanques de color para prevenir crecimiento de microorganismos, Capacidad: 5000 Litros.Color: Negro., con tapa</t>
  </si>
  <si>
    <t>TANQUE PLASTICO BAJITO DE 250 LT CON FLOTADOR</t>
  </si>
  <si>
    <t>TANQUE PLASTICO BAJITO DE 500 LT CON FLOTADOR</t>
  </si>
  <si>
    <t>Tanque  bebedero bajito para agua de 500 lt fabricado con polietileno, antihongos con los siguientes accesorios: conexión de entrada 1/2", conexión de salida 1", conexión de rebose 1", válvula de entrada 1/2" y flotador, válvula de paso, cheque (8) y pase directo o bypass (8A), unión universal. x 500 lts</t>
  </si>
  <si>
    <t>TANQUE PLASTICO BAJITO DE 1000 LT CON FLOTADOR</t>
  </si>
  <si>
    <t>Tanque  bebedero bajito para agua de 500 lt fabricado con polietileno, antihongos con los siguientes accesorios: conexión de entrada 1/2", conexión de salida 1", conexión de rebose 1", válvula de entrada 1/2" y flotador, válvula de paso, cheque (8) y pase directo o bypass (8A), unión universal. x 1000 lts</t>
  </si>
  <si>
    <t>TEJA DE ZINC 3,05</t>
  </si>
  <si>
    <t>TEJA DE ZINC 3,6</t>
  </si>
  <si>
    <t>Teja de Zinc calibre 33 espesor nominal 0,23 ancho 0,80 x 3,6. Teja liviana, elaborada en material de alta durabilidad y resistencia, fácil de instalar. Deben cumplir con las especificaciones definidas en la NTC 1919. Teja de Zinc utilizadas como cubiertas en el montaje de techos</t>
  </si>
  <si>
    <t>TENSORES</t>
  </si>
  <si>
    <t xml:space="preserve">Tensor metalico para cerca electrica </t>
  </si>
  <si>
    <t xml:space="preserve">TUBO SANITARIO PVC AMARILLO </t>
  </si>
  <si>
    <t>VALVULA REGULADORA DE PRESION</t>
  </si>
  <si>
    <t xml:space="preserve">Valvula plastica reguladora de presion ajustable de 1" </t>
  </si>
  <si>
    <t>VARILLA COOPERWELL</t>
  </si>
  <si>
    <t>Varilla de cobre polo a tierra para instalacion de cercas electricas de 14" x 1,80 metros y abrazadera</t>
  </si>
  <si>
    <t>BOMBA FUMIGADORA DE ESPALDA DE 20 LITROS</t>
  </si>
  <si>
    <t>ELECTROBOMBA DE 1" + ACCESORIOS</t>
  </si>
  <si>
    <t>Electrobomba * de 1 hp, voltaje de trabajo 110v, salida y entrada de 1  pulgada,  certificación ISO 9001 2008 para uso domestico</t>
  </si>
  <si>
    <t>IMPULSOR X 120 KM</t>
  </si>
  <si>
    <t xml:space="preserve">Impulsor para cerca electrica tajerta B - 4200 con microcontrolador, Alimentacion 12 V DC. Potencia 4,2 Julios. Ultra baja impedancia. </t>
  </si>
  <si>
    <t>INVERSOR</t>
  </si>
  <si>
    <t>Inversor de corriente para cerca electrica 300W 12 Vts a 110 Vts onda modificada</t>
  </si>
  <si>
    <t xml:space="preserve">LICUADORA CON MANIVELA </t>
  </si>
  <si>
    <t>MOLINO DE TOLVA</t>
  </si>
  <si>
    <t xml:space="preserve">Molino manual para grano fabricado en hierro fundido con, tolva alta desmontable.  </t>
  </si>
  <si>
    <t xml:space="preserve">MOTOBOMBA DE  1,5" </t>
  </si>
  <si>
    <t xml:space="preserve">MOTOBOMBA DE  2" CON GUIBO Y MANGUERA </t>
  </si>
  <si>
    <t>Motobomba motor 4 tiempos 6,5 HP bomba de presion 2 x 2" con Guio de succion de 2" y un Rollo de Manguera elaborada en polietileno de 2" calibre 60; diámetro exterior mm 50 + -1; pero kg 72 + -1; color negro. rollo x 80 mtr</t>
  </si>
  <si>
    <t>REGULADOR PARA CERCA ELECTRICA</t>
  </si>
  <si>
    <t xml:space="preserve">Regulador para cerca electrica de 30 amperios. </t>
  </si>
  <si>
    <t>FILTRO DE AGUA DE 40 LITROS</t>
  </si>
  <si>
    <t xml:space="preserve">Filtro purificador para agua por gravedad en Polietileno, elementos filtrantes para agua con filtro de arcilla, capacidad del tanque de 40 litros y almacenaje agua filtrada de 25 litros. </t>
  </si>
  <si>
    <t xml:space="preserve">BLOQUE No 5 - </t>
  </si>
  <si>
    <t>INCUBADORA DE HUEVOS</t>
  </si>
  <si>
    <t>Equipo incubadora de huevos con capacidad nacedora con termostato digital w1209 calibrado, volteo automático, sistema dispensador de agua autonomía de 7 días, elevador de humedad relativa, fabricadas en madera fenólica (resistente a la humedad), forradas en poliestireno o lamina galvanizada calibre 32,  luz interna, capacidad para 70 huevos de gallina.</t>
  </si>
  <si>
    <t>ALICATE DIABLO</t>
  </si>
  <si>
    <t>CARRETILLA LLANTA GOMA ANTIPINCHAZOS</t>
  </si>
  <si>
    <t xml:space="preserve">MACHETE </t>
  </si>
  <si>
    <t>PALA CUADRADA CON CABO</t>
  </si>
  <si>
    <t>PALIN CON CABO</t>
  </si>
  <si>
    <t>Palin plano  fabricada en una sola pieza estampada en acero de alto carbono, tratada termicamente con temple y revenido, resistente a la flexion, traccion, torision e impacto. Ancho: 177mm.</t>
  </si>
  <si>
    <t>TIJERA DE PODA AEREA - SERRUCHO</t>
  </si>
  <si>
    <t>Tijera podador para ramas altas con serrucho, mango metalico telescopico extendible de 300 cm. Elaborado en lámina en acero especial templado, dientes con 3 sentidos de corte, Serrucho con 290 mm.</t>
  </si>
  <si>
    <t xml:space="preserve">TIJERA DE PODA MANUAL </t>
  </si>
  <si>
    <t xml:space="preserve">Tijera para poda de plantas, hoja de acero endurecido alto en carbono, cuchilla reemplazable, estructura robusta en acero para trabajo pesado, sistema de amortiguacion con doble caudho y orificio de lubricacion. Largo de tijera 23 cm, peso 312 gramos, diametro maximo de corte 2,54 cm. </t>
  </si>
  <si>
    <t>AZUL DE METILENO</t>
  </si>
  <si>
    <t>Frasco x 120 ml</t>
  </si>
  <si>
    <t>Colorante orgánico que se usa para tratar una enfermedad. Frasco x 120 ml</t>
  </si>
  <si>
    <t>BIOESTIMULANTE FOLIAR</t>
  </si>
  <si>
    <t xml:space="preserve">Galon </t>
  </si>
  <si>
    <t>Producto formulado para Incrementar las Cosechas de Frutos, Tubérculos y Granos. Permiten mejorar el Peso, la Calidad, la Apariencia y las características Organolépticas (Grados Brix, Aroma, Textura, Sólidos totales). Garantizan una mayor actividad celular, metabólica y fotosintética para el llenado de sus cosechas. Los niveles balanceados de algas marinas Ascophyllum nudosum permiten generar un balance hormonal natural en la planta. COMPOSICIÓN Fósforo Soluble en Agua (P205) 370 gr/Lt, Potasio Soluble en Agua (K2O) 500 gr/Lt</t>
  </si>
  <si>
    <t>BIOESTIMULANTE RADICULAR</t>
  </si>
  <si>
    <t>Bulto x 40 Kg</t>
  </si>
  <si>
    <t>FORMULACIÓN:</t>
  </si>
  <si>
    <t xml:space="preserve">CAL DOLOMITA </t>
  </si>
  <si>
    <t>Bulto x 50 Kg</t>
  </si>
  <si>
    <t>Enmienda al suelo en polvo espolvoreable en estado solido en bulto x 50 Kg COMPOSICION: Carbonato de Magnesio (MgCO3) 40.00 % *; Óxido de magnesio (MgO)  18.00 %; Carbonato de Calcio (CaCO3) * 50.00 % ;  Óxido de calcio (CaO) 30.00 %</t>
  </si>
  <si>
    <t>CAL LIQUIDA</t>
  </si>
  <si>
    <t>Lltro</t>
  </si>
  <si>
    <t xml:space="preserve">Acondicionador de suelos inorgánico, líquido </t>
  </si>
  <si>
    <t>CALCIO PARA AVES</t>
  </si>
  <si>
    <t xml:space="preserve">Carbonato de calcio para gallinas ponedoras. </t>
  </si>
  <si>
    <t>CONCENTRADO PARA CERDO PREINICIADOR</t>
  </si>
  <si>
    <t>Concentrado para cerdo preiniciacion con 20% de proteina</t>
  </si>
  <si>
    <t>CONCENTRADO PARA CERDO LEVANTE</t>
  </si>
  <si>
    <t>Concentrado para cerdo de levante con 16% de proteina</t>
  </si>
  <si>
    <t>CONCENTRADO PARA CERDO ADULTO O CEBA</t>
  </si>
  <si>
    <t>Concentrado para cerdos de ceba con 12,5% de proteina minimo</t>
  </si>
  <si>
    <t>CONCENTRADO DE INICIACION PARA POLLOS 21% DE PROTEINA</t>
  </si>
  <si>
    <t>Concentrado para pollos diseñado para suplir requerimientos nutricionales en la etapa de crecimiento de engorde. Proteina 21%, grasa 2.0%, fibra 5%, cenizas 8.0%, humedad 13.0%.  Alimento quebrantado con un tamaño de particula  entre 2 y 2,5 mm. Presentacion Bulto x 40 Kg</t>
  </si>
  <si>
    <t>CONCENTRADO DE ENGORDE PARA POLLOS 19% DE PROTEINA</t>
  </si>
  <si>
    <t>Concentrado para pollos de engorde diseñado para cubrir necesidades nutricionales y lograr un optimo desempeño del pollo de engorde porteina 19%, grasa 2.5%, fibra 5.0%, cenizas 8.0%, humedad 13.0% Alimento peletizado con un tamaño de pastilla de 4.36 mm y una longitud promedio de pellet entre 3 y 4 mm. Presentacion Bulto x 40 Kg</t>
  </si>
  <si>
    <t>CONCENTRADO PARA POLLA PONEDORA</t>
  </si>
  <si>
    <t>Concentrado de postura gallina ponedora Alimento completo para ser suministrado a aves de reemplazo, durante el periodo de transición de levante a producción. porteina 17%, grasa 4%, fibra 6%, cenizas 15%, humedad 13% calcio 2%, fosforo 0.7%. Alimento quebrantado con un tamaño de partícula entre 3 y 4 mm. Presentacion Bulto x 40 Kg</t>
  </si>
  <si>
    <t>CONCENTRADO PARA PECES PRE LEVANTE</t>
  </si>
  <si>
    <t>Concentrado de pre levante de alevinos con 32% a 38% de proteina</t>
  </si>
  <si>
    <t>CONCENTRADO PARA PECES LEVANTE</t>
  </si>
  <si>
    <t>Concentrado de levante de alevinos con 28% a 24% de proteina</t>
  </si>
  <si>
    <t>CONCENTRADO PARA PECES ENGORDE</t>
  </si>
  <si>
    <t>Concentrado de engorde de alevinos con 24% a 18% de proteina</t>
  </si>
  <si>
    <t xml:space="preserve">DESINFECTANTE DE USO EXTERNO A BASE DE YODO </t>
  </si>
  <si>
    <t>Litro</t>
  </si>
  <si>
    <t>COMPOSICIÓN POR 1 ML: Yodo 25 mg Excipientes idóneos, c.s. INDICACIONES: Limpieza y desinfección de superficies, suelos, paredes, techos, equipos, pediluvios sanitarios y rodaluvios en el ámbito zoosanitario. Frasco por litro</t>
  </si>
  <si>
    <t>FERTILIZANTE GRANDULADO KCL 0 - 0 -60</t>
  </si>
  <si>
    <t>Bulto x 50 kg</t>
  </si>
  <si>
    <t>Fertilizante Granulado * KCL 0 - 0 - 60 (Cloruro de Potasio) * Bulto x 50 Kg</t>
  </si>
  <si>
    <t>FERTILIZANTE 10 - 4 - 14</t>
  </si>
  <si>
    <t>Fertilizante Granulado * 10 - 4 - 14 - 6 (Nitrogeno-Fosforo-Potasio+Ca-Mg-S-B-Zn) * Bulto x 50 Kg</t>
  </si>
  <si>
    <t>FERTILIZANTE 18 - 18 - 18</t>
  </si>
  <si>
    <t>Fertilizante Granulado  * 18 - 18 - 18 (Nitrogeno - Fosforo - Potasio) * Bulto x 50 Kg</t>
  </si>
  <si>
    <t xml:space="preserve">MELAZA </t>
  </si>
  <si>
    <t>Bulto x 30 kg</t>
  </si>
  <si>
    <t>Producto de consistencia líquida de alta viscosidad. Con olor y color característicos de la miel de caña. También llamada miel de purga, melaza o miel final. Útil para la fabricación de suplementos alimenticios de alto aporte enérgico para animales y para la producción de alcohol y bebidas. Azucares Totales como</t>
  </si>
  <si>
    <t>REGULADOR DEL CRECIMIENTO  A BASE DE ACIDO GIBERELICO</t>
  </si>
  <si>
    <t>Sobre x 10 gr</t>
  </si>
  <si>
    <t>Regulador de crecimiento que actúa como promotor de la planta contribuyendo en la activación del desarrollo vegetativo de los brotes puesto que produce agrandamiento y multiplicación de las células.  Actúa induciendo la floración y el alargamiento del tallo. Produce ruptura de la latencia en semillas que necesitan periodo de reposo. Inhibe la caída de flores y por consiguiente aumenta el número de frutos. Retarda o acelera (dependiendo de las dosis usadas) la maduración de frutos sin cambiar la calidad de estos. En especial lo relacionado con contenido de carbohidratos y azúcares. Actúa incrementando los rendimientos.</t>
  </si>
  <si>
    <t>REGULADOR DEL CRECIMIENTO  A BASE DE AUXINA ACIDO NAFTALENACETICO</t>
  </si>
  <si>
    <t>Regulador Fisiológico bioestimulante preventivo y correctivo de la caída prematura de</t>
  </si>
  <si>
    <t>ROCA FOSFORICA</t>
  </si>
  <si>
    <t>Roca fosfórica, presentación en bulto de 50 kg</t>
  </si>
  <si>
    <t>SEGURIDAD INMEDIATA</t>
  </si>
  <si>
    <t xml:space="preserve">Kit de seguridad inmediata que incluye 1 caja de panela, 2 frasco de aceite x 3000 ml, 6 libra de garbanzo, 6 libras de frijol, 6 libras de lenteja, 6 libras de arveja, 6 kilos de sal, 50 libras de arroz, 2 libras de café, 6 kilos de azucar, 6 latas de atum. 6 latas de sardinas, 6 kilos de harina de maix, 6 libras de pasta espagueti, 6 libras de pasta fideo, 6 libras de harina de trigo y 3 libras de maiz pira </t>
  </si>
  <si>
    <t>BLOQUE No 1 - MATERIAL VEGETAL</t>
  </si>
  <si>
    <t xml:space="preserve">Artículos que deben suministrarse </t>
  </si>
  <si>
    <t xml:space="preserve"> Cantidad </t>
  </si>
  <si>
    <t>SEMILLA DE AHUYAMA CONNECTICUT</t>
  </si>
  <si>
    <t>SEMILLA DE AJI TABASCO</t>
  </si>
  <si>
    <t>SEMILLA DE CILANTRO NACIONAL PATIMORADO</t>
  </si>
  <si>
    <t>SEMILLA DE HABICHUELA LAGO AZUL</t>
  </si>
  <si>
    <t>SEMILLA DE PEPINO COHOMBRO</t>
  </si>
  <si>
    <t>SEMILLA DE PIMENTÓN CALIFORNIA WORDER</t>
  </si>
  <si>
    <t>SEMILLA DE TOMATE CHONTO</t>
  </si>
  <si>
    <t>SEMILLA DE MAIZ AMARILLO ICA V109</t>
  </si>
  <si>
    <t>SEMILLA DE ALBAHACA GANOVESA</t>
  </si>
  <si>
    <t>SEMILLA DE CALENDULA DOBLE AMARILLO ORO</t>
  </si>
  <si>
    <t>SEMILLA DE HIERBABUENA</t>
  </si>
  <si>
    <t>SEMILLA DE RUDA</t>
  </si>
  <si>
    <t>PLÁNTULA DE AGUACATE LORENA</t>
  </si>
  <si>
    <t>PLÁNTULA DE GUAYABA PERA ROJA</t>
  </si>
  <si>
    <t>PLÁNTULA DE LIMON CASTILLA</t>
  </si>
  <si>
    <t>PLÁNTULA DE LIMON TAHITI</t>
  </si>
  <si>
    <t>PLÁNTULA DE MANDARINA ARRAYANA</t>
  </si>
  <si>
    <t>PLÁNTULA DE MANGOSTINO</t>
  </si>
  <si>
    <t>SEMILLA DE MARACUYA</t>
  </si>
  <si>
    <t>PLÁNTULA DE NARANJA VALENCIA</t>
  </si>
  <si>
    <t>ESTACA DE BOTON DE ORO</t>
  </si>
  <si>
    <t>PLÁNTULA DE CRATYLEA</t>
  </si>
  <si>
    <t>PLÁNTULA DE YOPO</t>
  </si>
  <si>
    <t>TOTAL</t>
  </si>
  <si>
    <t xml:space="preserve">POLLO CRIOLLO </t>
  </si>
  <si>
    <t>CANECA PLASTICA HERMETICA CON TAPA 100 LT</t>
  </si>
  <si>
    <t>Total</t>
  </si>
  <si>
    <t>total</t>
  </si>
  <si>
    <t>REGULADOR DEL CRECIMIENTO A BASE DE ACIDO GIBERELICO</t>
  </si>
  <si>
    <t>REGULADOR DEL CRECIMIENTO A BASE DE AUXINA ACIDO NAFTALENACETICO</t>
  </si>
  <si>
    <t xml:space="preserve">BLOQUE No 6 - </t>
  </si>
  <si>
    <t>metro</t>
  </si>
  <si>
    <t>BLOQUE No 4 -</t>
  </si>
  <si>
    <t xml:space="preserve">BLOQUE No 7 - </t>
  </si>
  <si>
    <t>GORRO DE PROTECCION EN APICULTURA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</si>
</sst>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 #,##0_-;_-* &quot;-&quot;_-;_-@_-"/>
  </numFmts>
  <fonts count="20" x14ac:knownFonts="1">
    <font>
      <sz val="11"/>
      <color theme="1"/>
      <name val="Calibri"/>
      <family val="2"/>
      <scheme val="minor"/>
    </font>
    <font>
      <sz val="11"/>
      <color theme="1"/>
      <name val="Calibri"/>
      <family val="2"/>
      <scheme val="minor"/>
    </font>
    <font>
      <b/>
      <sz val="12"/>
      <color theme="1"/>
      <name val="Arial Narrow"/>
      <family val="2"/>
    </font>
    <font>
      <b/>
      <sz val="11"/>
      <color theme="1"/>
      <name val="Arial Narrow"/>
      <family val="2"/>
    </font>
    <font>
      <sz val="11"/>
      <color theme="1"/>
      <name val="Arial Narrow"/>
      <family val="2"/>
    </font>
    <font>
      <b/>
      <sz val="12"/>
      <color theme="1"/>
      <name val="Arial"/>
      <family val="2"/>
    </font>
    <font>
      <sz val="11"/>
      <color theme="1"/>
      <name val="Arial"/>
      <family val="2"/>
    </font>
    <font>
      <sz val="9"/>
      <color theme="1"/>
      <name val="Arial"/>
      <family val="2"/>
    </font>
    <font>
      <sz val="12"/>
      <color theme="1"/>
      <name val="Arial"/>
      <family val="2"/>
    </font>
    <font>
      <sz val="9"/>
      <color rgb="FF000000"/>
      <name val="Arial"/>
      <family val="2"/>
    </font>
    <font>
      <sz val="10"/>
      <color theme="1"/>
      <name val="Arial Narrow"/>
      <family val="2"/>
    </font>
    <font>
      <sz val="10"/>
      <color rgb="FF000000"/>
      <name val="Arial Narrow"/>
      <family val="2"/>
    </font>
    <font>
      <sz val="9"/>
      <color rgb="FF000000"/>
      <name val="Arial Narrow"/>
      <family val="2"/>
    </font>
    <font>
      <sz val="9"/>
      <color theme="1"/>
      <name val="Arial Narrow"/>
      <family val="2"/>
    </font>
    <font>
      <sz val="10"/>
      <name val="Arial"/>
      <family val="2"/>
    </font>
    <font>
      <sz val="8"/>
      <color theme="1"/>
      <name val="Arial"/>
      <family val="2"/>
    </font>
    <font>
      <sz val="9"/>
      <color rgb="FF000000"/>
      <name val="Calibri"/>
      <family val="2"/>
    </font>
    <font>
      <sz val="8"/>
      <color rgb="FF000000"/>
      <name val="Arial"/>
      <family val="2"/>
    </font>
    <font>
      <b/>
      <sz val="12"/>
      <color rgb="FF000000"/>
      <name val="Arial Narrow"/>
      <family val="2"/>
    </font>
    <font>
      <b/>
      <i/>
      <sz val="11"/>
      <color rgb="FF000000"/>
      <name val="Calibri"/>
      <family val="2"/>
    </font>
  </fonts>
  <fills count="7">
    <fill>
      <patternFill patternType="none"/>
    </fill>
    <fill>
      <patternFill patternType="gray125"/>
    </fill>
    <fill>
      <patternFill patternType="solid">
        <fgColor rgb="FFFFFFFF"/>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diagonal/>
    </border>
  </borders>
  <cellStyleXfs count="3">
    <xf numFmtId="0" fontId="0" fillId="0" borderId="0"/>
    <xf numFmtId="41" fontId="1" fillId="0" borderId="0" applyFont="0" applyFill="0" applyBorder="0" applyAlignment="0" applyProtection="0"/>
    <xf numFmtId="0" fontId="14" fillId="0" borderId="0"/>
  </cellStyleXfs>
  <cellXfs count="93">
    <xf numFmtId="0" fontId="0" fillId="0" borderId="0" xfId="0"/>
    <xf numFmtId="0" fontId="4" fillId="0" borderId="0" xfId="0" applyFont="1"/>
    <xf numFmtId="0" fontId="0" fillId="0" borderId="0" xfId="0" applyAlignment="1">
      <alignment horizontal="center" vertical="center"/>
    </xf>
    <xf numFmtId="0" fontId="0" fillId="4" borderId="0" xfId="0" applyFill="1"/>
    <xf numFmtId="0" fontId="6" fillId="0" borderId="0" xfId="0" applyFont="1"/>
    <xf numFmtId="0" fontId="8" fillId="0" borderId="0" xfId="0" applyFont="1"/>
    <xf numFmtId="0" fontId="7" fillId="0" borderId="0" xfId="0" applyFont="1"/>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vertical="center"/>
    </xf>
    <xf numFmtId="0" fontId="18" fillId="3" borderId="1" xfId="0" applyFont="1" applyFill="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horizontal="right" vertical="center" wrapText="1"/>
    </xf>
    <xf numFmtId="0" fontId="12" fillId="0" borderId="1" xfId="0" applyFont="1" applyBorder="1" applyAlignment="1">
      <alignment vertical="center" wrapText="1"/>
    </xf>
    <xf numFmtId="0" fontId="13" fillId="0" borderId="1" xfId="0" applyFont="1" applyBorder="1" applyAlignment="1">
      <alignment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13"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5" fillId="0" borderId="1" xfId="0" applyFont="1" applyBorder="1" applyAlignment="1">
      <alignment vertical="center" wrapText="1"/>
    </xf>
    <xf numFmtId="0" fontId="11" fillId="0" borderId="1" xfId="0" applyFont="1" applyBorder="1" applyAlignment="1">
      <alignment vertical="center" wrapText="1"/>
    </xf>
    <xf numFmtId="0" fontId="16"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8" fillId="0" borderId="0" xfId="0" applyFont="1" applyAlignment="1">
      <alignment horizont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3" fontId="11" fillId="0" borderId="17" xfId="0" applyNumberFormat="1" applyFont="1" applyBorder="1" applyAlignment="1">
      <alignment horizontal="center" vertical="center" wrapText="1"/>
    </xf>
    <xf numFmtId="0" fontId="10" fillId="0" borderId="17" xfId="0" applyFont="1" applyBorder="1" applyAlignment="1">
      <alignment vertical="center" wrapText="1"/>
    </xf>
    <xf numFmtId="0" fontId="10" fillId="0" borderId="14" xfId="0" applyFont="1" applyBorder="1" applyAlignment="1">
      <alignment vertical="center" wrapText="1"/>
    </xf>
    <xf numFmtId="0" fontId="11" fillId="0" borderId="17" xfId="0" applyFont="1" applyBorder="1" applyAlignment="1">
      <alignment horizontal="center" vertical="center" wrapText="1"/>
    </xf>
    <xf numFmtId="0" fontId="11" fillId="0" borderId="17" xfId="0" applyFont="1" applyBorder="1" applyAlignment="1">
      <alignment vertical="center" wrapText="1"/>
    </xf>
    <xf numFmtId="0" fontId="10" fillId="0" borderId="18" xfId="0" applyFont="1" applyBorder="1" applyAlignment="1">
      <alignment vertical="center" wrapText="1"/>
    </xf>
    <xf numFmtId="3" fontId="11" fillId="0" borderId="17" xfId="0" applyNumberFormat="1" applyFont="1" applyBorder="1" applyAlignment="1">
      <alignment vertical="center" wrapText="1"/>
    </xf>
    <xf numFmtId="3" fontId="11" fillId="0" borderId="14" xfId="0" applyNumberFormat="1" applyFont="1" applyBorder="1" applyAlignment="1">
      <alignment vertical="center" wrapText="1"/>
    </xf>
    <xf numFmtId="0" fontId="6" fillId="0" borderId="0" xfId="0" applyFont="1" applyAlignment="1">
      <alignment horizontal="center"/>
    </xf>
    <xf numFmtId="0" fontId="18" fillId="6" borderId="1" xfId="0" applyFont="1" applyFill="1" applyBorder="1" applyAlignment="1">
      <alignment horizontal="center" vertical="center" wrapText="1"/>
    </xf>
    <xf numFmtId="0" fontId="8" fillId="0" borderId="0" xfId="0" applyFont="1" applyAlignment="1">
      <alignment horizontal="center" vertical="center"/>
    </xf>
    <xf numFmtId="0" fontId="0" fillId="0" borderId="1" xfId="0" applyBorder="1" applyAlignment="1">
      <alignment horizontal="center" vertical="center"/>
    </xf>
    <xf numFmtId="0" fontId="6" fillId="0" borderId="0" xfId="0" applyFont="1" applyAlignment="1">
      <alignment horizontal="center" vertical="center"/>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wrapText="1"/>
    </xf>
    <xf numFmtId="0" fontId="7" fillId="0" borderId="0" xfId="0" applyFont="1" applyAlignment="1"/>
    <xf numFmtId="0" fontId="11" fillId="0" borderId="18" xfId="0" applyFont="1" applyBorder="1" applyAlignment="1">
      <alignment vertical="center" wrapText="1"/>
    </xf>
    <xf numFmtId="0" fontId="10" fillId="0" borderId="14" xfId="0" applyFont="1" applyBorder="1" applyAlignment="1">
      <alignment horizontal="left" vertical="center" wrapText="1"/>
    </xf>
    <xf numFmtId="0" fontId="11" fillId="0" borderId="18" xfId="0" applyFont="1" applyBorder="1" applyAlignment="1">
      <alignment horizontal="center" vertical="center" wrapText="1"/>
    </xf>
    <xf numFmtId="3" fontId="11" fillId="0" borderId="15" xfId="0" applyNumberFormat="1" applyFont="1" applyBorder="1" applyAlignment="1">
      <alignment horizontal="center" vertical="center" wrapText="1"/>
    </xf>
    <xf numFmtId="0" fontId="2" fillId="3" borderId="0" xfId="0" applyFont="1" applyFill="1" applyBorder="1" applyAlignment="1">
      <alignment horizontal="center" vertical="center"/>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0" xfId="0" applyFont="1" applyFill="1" applyAlignment="1">
      <alignment horizontal="center" vertical="center"/>
    </xf>
    <xf numFmtId="0" fontId="18"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7" fillId="0" borderId="0" xfId="0" applyFont="1" applyFill="1" applyAlignment="1">
      <alignment horizontal="center" vertical="center"/>
    </xf>
    <xf numFmtId="0" fontId="19" fillId="0" borderId="1" xfId="0" applyFont="1" applyBorder="1" applyAlignment="1">
      <alignment horizontal="center" vertical="center" wrapText="1"/>
    </xf>
    <xf numFmtId="0" fontId="0" fillId="0" borderId="0" xfId="0" applyAlignment="1">
      <alignment horizontal="center"/>
    </xf>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1" xfId="0" applyFill="1" applyBorder="1"/>
    <xf numFmtId="0" fontId="0" fillId="0" borderId="0" xfId="0" applyBorder="1"/>
    <xf numFmtId="0" fontId="6" fillId="0" borderId="1" xfId="0" applyFont="1" applyBorder="1"/>
    <xf numFmtId="0" fontId="0" fillId="5" borderId="1" xfId="0" applyFill="1" applyBorder="1" applyAlignment="1">
      <alignment horizontal="center" vertical="center"/>
    </xf>
    <xf numFmtId="0" fontId="0" fillId="0" borderId="1" xfId="0" applyFill="1" applyBorder="1" applyAlignment="1">
      <alignment horizontal="center" vertical="center"/>
    </xf>
    <xf numFmtId="0" fontId="9" fillId="2" borderId="6" xfId="0" applyFont="1" applyFill="1" applyBorder="1" applyAlignment="1">
      <alignment vertical="center" wrapText="1"/>
    </xf>
    <xf numFmtId="0" fontId="18" fillId="3" borderId="4"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5" fillId="5" borderId="11" xfId="0" applyFont="1" applyFill="1" applyBorder="1" applyAlignment="1">
      <alignment horizontal="center"/>
    </xf>
    <xf numFmtId="0" fontId="5" fillId="5" borderId="5" xfId="0" applyFont="1" applyFill="1" applyBorder="1" applyAlignment="1">
      <alignment horizontal="center"/>
    </xf>
    <xf numFmtId="0" fontId="5" fillId="3" borderId="1" xfId="0" applyFont="1" applyFill="1" applyBorder="1" applyAlignment="1">
      <alignment horizontal="center" vertical="center" wrapText="1"/>
    </xf>
    <xf numFmtId="3" fontId="5" fillId="3" borderId="1" xfId="1"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7" xfId="0" applyFont="1" applyFill="1" applyBorder="1" applyAlignment="1">
      <alignment horizontal="left"/>
    </xf>
    <xf numFmtId="0" fontId="5" fillId="3" borderId="5" xfId="0" applyFont="1" applyFill="1" applyBorder="1" applyAlignment="1">
      <alignment horizontal="left"/>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3" fontId="5" fillId="3" borderId="4" xfId="1"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 xfId="0" applyFont="1" applyFill="1" applyBorder="1" applyAlignment="1">
      <alignment horizontal="center"/>
    </xf>
    <xf numFmtId="0" fontId="5" fillId="3" borderId="6"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 xfId="0" applyFont="1" applyFill="1" applyBorder="1" applyAlignment="1">
      <alignment horizontal="left"/>
    </xf>
    <xf numFmtId="0" fontId="3" fillId="3" borderId="1" xfId="0" applyFont="1" applyFill="1" applyBorder="1" applyAlignment="1">
      <alignment horizontal="center"/>
    </xf>
    <xf numFmtId="0" fontId="2" fillId="3" borderId="1" xfId="0" applyFont="1" applyFill="1" applyBorder="1" applyAlignment="1">
      <alignment horizontal="center" vertical="center" wrapText="1"/>
    </xf>
    <xf numFmtId="3" fontId="2" fillId="3" borderId="1" xfId="1" applyNumberFormat="1" applyFont="1" applyFill="1" applyBorder="1" applyAlignment="1">
      <alignment horizontal="center" vertical="center" wrapText="1"/>
    </xf>
    <xf numFmtId="0" fontId="10" fillId="5" borderId="1" xfId="0" applyFont="1" applyFill="1" applyBorder="1" applyAlignment="1">
      <alignment vertical="center" wrapText="1"/>
    </xf>
  </cellXfs>
  <cellStyles count="3">
    <cellStyle name="Millares [0]" xfId="1" builtinId="6"/>
    <cellStyle name="Normal" xfId="0" builtinId="0"/>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topLeftCell="A4" zoomScale="70" zoomScaleNormal="70" workbookViewId="0">
      <selection activeCell="F15" sqref="F15"/>
    </sheetView>
  </sheetViews>
  <sheetFormatPr baseColWidth="10" defaultRowHeight="14.25" x14ac:dyDescent="0.2"/>
  <cols>
    <col min="1" max="1" width="22.140625" style="4" customWidth="1"/>
    <col min="2" max="2" width="12.85546875" style="37" customWidth="1"/>
    <col min="3" max="3" width="13.42578125" style="4" customWidth="1"/>
    <col min="4" max="4" width="51.28515625" style="4" hidden="1" customWidth="1"/>
    <col min="5" max="5" width="12.28515625" style="41" customWidth="1"/>
    <col min="6" max="7" width="11.42578125" style="41" customWidth="1"/>
    <col min="8" max="8" width="12.85546875" style="41" customWidth="1"/>
    <col min="9" max="10" width="14.140625" style="41" customWidth="1"/>
    <col min="11" max="12" width="11.42578125" style="41" customWidth="1"/>
    <col min="13" max="13" width="12.85546875" style="41" customWidth="1"/>
    <col min="14" max="15" width="14.140625" style="41" customWidth="1"/>
    <col min="16" max="16" width="19.5703125" style="4" customWidth="1"/>
    <col min="17" max="17" width="49" style="4" customWidth="1"/>
    <col min="18" max="18" width="30.42578125" style="4" customWidth="1"/>
    <col min="19" max="16384" width="11.42578125" style="4"/>
  </cols>
  <sheetData>
    <row r="1" spans="1:21" s="5" customFormat="1" ht="15.75" x14ac:dyDescent="0.25">
      <c r="A1" s="72" t="s">
        <v>319</v>
      </c>
      <c r="B1" s="73"/>
      <c r="C1" s="73"/>
      <c r="D1" s="73"/>
      <c r="E1" s="73"/>
      <c r="F1" s="73"/>
      <c r="G1" s="73"/>
      <c r="H1" s="73"/>
      <c r="I1" s="73"/>
      <c r="J1" s="73"/>
      <c r="K1" s="73"/>
      <c r="L1" s="73"/>
      <c r="M1" s="73"/>
      <c r="N1" s="73"/>
      <c r="O1" s="39"/>
    </row>
    <row r="2" spans="1:21" s="5" customFormat="1" ht="16.5" customHeight="1" thickBot="1" x14ac:dyDescent="0.25">
      <c r="A2" s="74" t="s">
        <v>2</v>
      </c>
      <c r="B2" s="75" t="s">
        <v>0</v>
      </c>
      <c r="C2" s="74" t="s">
        <v>3</v>
      </c>
      <c r="D2" s="74" t="s">
        <v>1</v>
      </c>
      <c r="E2" s="76" t="s">
        <v>91</v>
      </c>
      <c r="F2" s="76"/>
      <c r="G2" s="76"/>
      <c r="H2" s="76"/>
      <c r="I2" s="76"/>
      <c r="J2" s="76"/>
      <c r="K2" s="76"/>
      <c r="L2" s="76"/>
      <c r="M2" s="76"/>
      <c r="N2" s="76"/>
      <c r="O2" s="39"/>
    </row>
    <row r="3" spans="1:21" s="5" customFormat="1" ht="79.5" thickBot="1" x14ac:dyDescent="0.25">
      <c r="A3" s="74"/>
      <c r="B3" s="75"/>
      <c r="C3" s="74"/>
      <c r="D3" s="74"/>
      <c r="E3" s="11" t="s">
        <v>92</v>
      </c>
      <c r="F3" s="11" t="s">
        <v>93</v>
      </c>
      <c r="G3" s="11" t="s">
        <v>94</v>
      </c>
      <c r="H3" s="11" t="s">
        <v>95</v>
      </c>
      <c r="I3" s="11" t="s">
        <v>96</v>
      </c>
      <c r="J3" s="11" t="s">
        <v>97</v>
      </c>
      <c r="K3" s="11" t="s">
        <v>98</v>
      </c>
      <c r="L3" s="11" t="s">
        <v>99</v>
      </c>
      <c r="M3" s="11" t="s">
        <v>4</v>
      </c>
      <c r="N3" s="11" t="s">
        <v>100</v>
      </c>
      <c r="O3" s="38" t="s">
        <v>345</v>
      </c>
      <c r="Q3" s="25" t="s">
        <v>320</v>
      </c>
      <c r="R3" s="26" t="s">
        <v>321</v>
      </c>
    </row>
    <row r="4" spans="1:21" ht="27.75" thickBot="1" x14ac:dyDescent="0.25">
      <c r="A4" s="12" t="s">
        <v>68</v>
      </c>
      <c r="B4" s="42">
        <v>695</v>
      </c>
      <c r="C4" s="14" t="s">
        <v>69</v>
      </c>
      <c r="D4" s="14" t="s">
        <v>70</v>
      </c>
      <c r="E4" s="40">
        <v>152</v>
      </c>
      <c r="F4" s="40">
        <v>0</v>
      </c>
      <c r="G4" s="40">
        <v>374</v>
      </c>
      <c r="H4" s="40">
        <v>0</v>
      </c>
      <c r="I4" s="40">
        <v>42</v>
      </c>
      <c r="J4" s="40">
        <v>26</v>
      </c>
      <c r="K4" s="40">
        <v>72</v>
      </c>
      <c r="L4" s="40">
        <v>0</v>
      </c>
      <c r="M4" s="40">
        <v>21</v>
      </c>
      <c r="N4" s="40">
        <v>8</v>
      </c>
      <c r="O4" s="40">
        <f t="shared" ref="O4:O14" si="0">SUM(E4:N4)</f>
        <v>695</v>
      </c>
      <c r="Q4" s="30" t="s">
        <v>334</v>
      </c>
      <c r="R4" s="33">
        <v>695</v>
      </c>
      <c r="T4" s="4">
        <f t="shared" ref="T4:T15" si="1">B4-R4</f>
        <v>0</v>
      </c>
      <c r="U4" s="4">
        <f t="shared" ref="U4:U15" si="2">O4-R4</f>
        <v>0</v>
      </c>
    </row>
    <row r="5" spans="1:21" ht="27.75" thickBot="1" x14ac:dyDescent="0.25">
      <c r="A5" s="12" t="s">
        <v>71</v>
      </c>
      <c r="B5" s="42">
        <v>127</v>
      </c>
      <c r="C5" s="14" t="s">
        <v>69</v>
      </c>
      <c r="D5" s="14" t="s">
        <v>72</v>
      </c>
      <c r="E5" s="40">
        <v>0</v>
      </c>
      <c r="F5" s="40">
        <v>0</v>
      </c>
      <c r="G5" s="40">
        <v>18</v>
      </c>
      <c r="H5" s="40">
        <v>4</v>
      </c>
      <c r="I5" s="40">
        <v>4</v>
      </c>
      <c r="J5" s="40">
        <v>50</v>
      </c>
      <c r="K5" s="40">
        <v>3</v>
      </c>
      <c r="L5" s="40">
        <v>0</v>
      </c>
      <c r="M5" s="40">
        <v>48</v>
      </c>
      <c r="N5" s="40">
        <v>0</v>
      </c>
      <c r="O5" s="40">
        <f t="shared" si="0"/>
        <v>127</v>
      </c>
      <c r="Q5" s="30" t="s">
        <v>335</v>
      </c>
      <c r="R5" s="33">
        <v>127</v>
      </c>
      <c r="T5" s="4">
        <f t="shared" si="1"/>
        <v>0</v>
      </c>
      <c r="U5" s="4">
        <f t="shared" si="2"/>
        <v>0</v>
      </c>
    </row>
    <row r="6" spans="1:21" ht="27.75" thickBot="1" x14ac:dyDescent="0.25">
      <c r="A6" s="12" t="s">
        <v>73</v>
      </c>
      <c r="B6" s="42">
        <v>168</v>
      </c>
      <c r="C6" s="14" t="s">
        <v>69</v>
      </c>
      <c r="D6" s="14" t="s">
        <v>74</v>
      </c>
      <c r="E6" s="40">
        <v>0</v>
      </c>
      <c r="F6" s="40">
        <v>0</v>
      </c>
      <c r="G6" s="40">
        <v>19</v>
      </c>
      <c r="H6" s="40">
        <v>0</v>
      </c>
      <c r="I6" s="40">
        <v>36</v>
      </c>
      <c r="J6" s="40">
        <v>60</v>
      </c>
      <c r="K6" s="40">
        <v>5</v>
      </c>
      <c r="L6" s="40">
        <v>0</v>
      </c>
      <c r="M6" s="40">
        <v>46</v>
      </c>
      <c r="N6" s="40">
        <v>2</v>
      </c>
      <c r="O6" s="40">
        <f t="shared" si="0"/>
        <v>168</v>
      </c>
      <c r="Q6" s="30" t="s">
        <v>336</v>
      </c>
      <c r="R6" s="33">
        <v>168</v>
      </c>
      <c r="T6" s="4">
        <f t="shared" si="1"/>
        <v>0</v>
      </c>
      <c r="U6" s="4">
        <f t="shared" si="2"/>
        <v>0</v>
      </c>
    </row>
    <row r="7" spans="1:21" ht="27" customHeight="1" thickBot="1" x14ac:dyDescent="0.25">
      <c r="A7" s="12" t="s">
        <v>75</v>
      </c>
      <c r="B7" s="42">
        <v>228</v>
      </c>
      <c r="C7" s="14" t="s">
        <v>13</v>
      </c>
      <c r="D7" s="14" t="s">
        <v>76</v>
      </c>
      <c r="E7" s="40">
        <v>198</v>
      </c>
      <c r="F7" s="40">
        <v>0</v>
      </c>
      <c r="G7" s="40">
        <v>14</v>
      </c>
      <c r="H7" s="40">
        <v>0</v>
      </c>
      <c r="I7" s="40">
        <v>4</v>
      </c>
      <c r="J7" s="40">
        <v>8</v>
      </c>
      <c r="K7" s="40">
        <v>2</v>
      </c>
      <c r="L7" s="40">
        <v>0</v>
      </c>
      <c r="M7" s="40">
        <v>2</v>
      </c>
      <c r="N7" s="40">
        <v>0</v>
      </c>
      <c r="O7" s="40">
        <f t="shared" si="0"/>
        <v>228</v>
      </c>
      <c r="Q7" s="30" t="s">
        <v>337</v>
      </c>
      <c r="R7" s="33">
        <v>228</v>
      </c>
      <c r="T7" s="4">
        <f t="shared" si="1"/>
        <v>0</v>
      </c>
      <c r="U7" s="4">
        <f t="shared" si="2"/>
        <v>0</v>
      </c>
    </row>
    <row r="8" spans="1:21" ht="27" customHeight="1" thickBot="1" x14ac:dyDescent="0.25">
      <c r="A8" s="12" t="s">
        <v>77</v>
      </c>
      <c r="B8" s="42">
        <v>243</v>
      </c>
      <c r="C8" s="14" t="s">
        <v>69</v>
      </c>
      <c r="D8" s="14" t="s">
        <v>78</v>
      </c>
      <c r="E8" s="40">
        <v>0</v>
      </c>
      <c r="F8" s="40">
        <v>0</v>
      </c>
      <c r="G8" s="40">
        <v>67</v>
      </c>
      <c r="H8" s="40">
        <v>10</v>
      </c>
      <c r="I8" s="40">
        <v>45</v>
      </c>
      <c r="J8" s="40">
        <v>21</v>
      </c>
      <c r="K8" s="40">
        <v>44</v>
      </c>
      <c r="L8" s="40">
        <v>0</v>
      </c>
      <c r="M8" s="40">
        <v>53</v>
      </c>
      <c r="N8" s="40">
        <v>3</v>
      </c>
      <c r="O8" s="40">
        <f t="shared" si="0"/>
        <v>243</v>
      </c>
      <c r="Q8" s="30" t="s">
        <v>338</v>
      </c>
      <c r="R8" s="33">
        <v>243</v>
      </c>
      <c r="T8" s="4">
        <f t="shared" si="1"/>
        <v>0</v>
      </c>
      <c r="U8" s="4">
        <f t="shared" si="2"/>
        <v>0</v>
      </c>
    </row>
    <row r="9" spans="1:21" ht="27.75" thickBot="1" x14ac:dyDescent="0.25">
      <c r="A9" s="12" t="s">
        <v>79</v>
      </c>
      <c r="B9" s="42">
        <v>143</v>
      </c>
      <c r="C9" s="14" t="s">
        <v>69</v>
      </c>
      <c r="D9" s="14" t="s">
        <v>80</v>
      </c>
      <c r="E9" s="40">
        <v>4</v>
      </c>
      <c r="F9" s="40">
        <v>0</v>
      </c>
      <c r="G9" s="40">
        <v>46</v>
      </c>
      <c r="H9" s="40">
        <v>5</v>
      </c>
      <c r="I9" s="40">
        <v>18</v>
      </c>
      <c r="J9" s="40">
        <v>14</v>
      </c>
      <c r="K9" s="40">
        <v>25</v>
      </c>
      <c r="L9" s="40">
        <v>0</v>
      </c>
      <c r="M9" s="40">
        <v>18</v>
      </c>
      <c r="N9" s="40">
        <v>13</v>
      </c>
      <c r="O9" s="40">
        <f t="shared" si="0"/>
        <v>143</v>
      </c>
      <c r="Q9" s="30" t="s">
        <v>339</v>
      </c>
      <c r="R9" s="33">
        <v>143</v>
      </c>
      <c r="T9" s="4">
        <f t="shared" si="1"/>
        <v>0</v>
      </c>
      <c r="U9" s="4">
        <f t="shared" si="2"/>
        <v>0</v>
      </c>
    </row>
    <row r="10" spans="1:21" ht="26.25" customHeight="1" thickBot="1" x14ac:dyDescent="0.25">
      <c r="A10" s="12" t="s">
        <v>81</v>
      </c>
      <c r="B10" s="42">
        <v>68</v>
      </c>
      <c r="C10" s="14" t="s">
        <v>39</v>
      </c>
      <c r="D10" s="15" t="s">
        <v>19</v>
      </c>
      <c r="E10" s="40">
        <v>4</v>
      </c>
      <c r="F10" s="40">
        <v>0</v>
      </c>
      <c r="G10" s="40">
        <v>7</v>
      </c>
      <c r="H10" s="40">
        <v>2</v>
      </c>
      <c r="I10" s="40">
        <v>1</v>
      </c>
      <c r="J10" s="40">
        <v>0</v>
      </c>
      <c r="K10" s="40">
        <v>0</v>
      </c>
      <c r="L10" s="40">
        <v>0</v>
      </c>
      <c r="M10" s="40">
        <v>48</v>
      </c>
      <c r="N10" s="40">
        <v>6</v>
      </c>
      <c r="O10" s="40">
        <f t="shared" si="0"/>
        <v>68</v>
      </c>
      <c r="Q10" s="30" t="s">
        <v>340</v>
      </c>
      <c r="R10" s="33">
        <v>68</v>
      </c>
      <c r="T10" s="4">
        <f t="shared" si="1"/>
        <v>0</v>
      </c>
      <c r="U10" s="4">
        <f t="shared" si="2"/>
        <v>0</v>
      </c>
    </row>
    <row r="11" spans="1:21" ht="26.25" customHeight="1" thickBot="1" x14ac:dyDescent="0.25">
      <c r="A11" s="12" t="s">
        <v>82</v>
      </c>
      <c r="B11" s="42">
        <v>542</v>
      </c>
      <c r="C11" s="14" t="s">
        <v>69</v>
      </c>
      <c r="D11" s="14" t="s">
        <v>83</v>
      </c>
      <c r="E11" s="40">
        <v>2</v>
      </c>
      <c r="F11" s="40">
        <v>0</v>
      </c>
      <c r="G11" s="40">
        <v>180</v>
      </c>
      <c r="H11" s="40">
        <v>3</v>
      </c>
      <c r="I11" s="40">
        <v>101</v>
      </c>
      <c r="J11" s="40">
        <v>145</v>
      </c>
      <c r="K11" s="40">
        <v>56</v>
      </c>
      <c r="L11" s="40">
        <v>0</v>
      </c>
      <c r="M11" s="40">
        <v>46</v>
      </c>
      <c r="N11" s="40">
        <v>9</v>
      </c>
      <c r="O11" s="40">
        <f t="shared" si="0"/>
        <v>542</v>
      </c>
      <c r="Q11" s="30" t="s">
        <v>341</v>
      </c>
      <c r="R11" s="33">
        <v>542</v>
      </c>
      <c r="T11" s="4">
        <f t="shared" si="1"/>
        <v>0</v>
      </c>
      <c r="U11" s="4">
        <f t="shared" si="2"/>
        <v>0</v>
      </c>
    </row>
    <row r="12" spans="1:21" ht="26.25" customHeight="1" thickBot="1" x14ac:dyDescent="0.25">
      <c r="A12" s="12" t="s">
        <v>84</v>
      </c>
      <c r="B12" s="42">
        <v>508</v>
      </c>
      <c r="C12" s="14" t="s">
        <v>85</v>
      </c>
      <c r="D12" s="15" t="s">
        <v>86</v>
      </c>
      <c r="E12" s="40">
        <v>5</v>
      </c>
      <c r="F12" s="40">
        <v>78</v>
      </c>
      <c r="G12" s="40">
        <v>142</v>
      </c>
      <c r="H12" s="40">
        <v>95</v>
      </c>
      <c r="I12" s="40">
        <v>45</v>
      </c>
      <c r="J12" s="40">
        <v>5</v>
      </c>
      <c r="K12" s="40">
        <v>0</v>
      </c>
      <c r="L12" s="40">
        <v>0</v>
      </c>
      <c r="M12" s="40">
        <v>118</v>
      </c>
      <c r="N12" s="40">
        <v>20</v>
      </c>
      <c r="O12" s="40">
        <f t="shared" si="0"/>
        <v>508</v>
      </c>
      <c r="Q12" s="30" t="s">
        <v>342</v>
      </c>
      <c r="R12" s="33">
        <v>508</v>
      </c>
      <c r="T12" s="4">
        <f t="shared" si="1"/>
        <v>0</v>
      </c>
      <c r="U12" s="4">
        <f t="shared" si="2"/>
        <v>0</v>
      </c>
    </row>
    <row r="13" spans="1:21" ht="26.25" customHeight="1" thickBot="1" x14ac:dyDescent="0.25">
      <c r="A13" s="12" t="s">
        <v>87</v>
      </c>
      <c r="B13" s="42">
        <v>154</v>
      </c>
      <c r="C13" s="14" t="s">
        <v>13</v>
      </c>
      <c r="D13" s="15" t="s">
        <v>88</v>
      </c>
      <c r="E13" s="40">
        <v>0</v>
      </c>
      <c r="F13" s="40">
        <v>30</v>
      </c>
      <c r="G13" s="40">
        <v>42</v>
      </c>
      <c r="H13" s="40">
        <v>33</v>
      </c>
      <c r="I13" s="40">
        <v>5</v>
      </c>
      <c r="J13" s="40">
        <v>0</v>
      </c>
      <c r="K13" s="40">
        <v>0</v>
      </c>
      <c r="L13" s="40">
        <v>0</v>
      </c>
      <c r="M13" s="40">
        <v>44</v>
      </c>
      <c r="N13" s="40">
        <v>0</v>
      </c>
      <c r="O13" s="40">
        <f t="shared" si="0"/>
        <v>154</v>
      </c>
      <c r="Q13" s="30" t="s">
        <v>343</v>
      </c>
      <c r="R13" s="33">
        <v>154</v>
      </c>
      <c r="T13" s="4">
        <f t="shared" si="1"/>
        <v>0</v>
      </c>
      <c r="U13" s="4">
        <f t="shared" si="2"/>
        <v>0</v>
      </c>
    </row>
    <row r="14" spans="1:21" ht="26.25" customHeight="1" x14ac:dyDescent="0.2">
      <c r="A14" s="12" t="s">
        <v>89</v>
      </c>
      <c r="B14" s="43">
        <v>1614</v>
      </c>
      <c r="C14" s="14" t="s">
        <v>13</v>
      </c>
      <c r="D14" s="14" t="s">
        <v>90</v>
      </c>
      <c r="E14" s="40">
        <v>188</v>
      </c>
      <c r="F14" s="40">
        <v>63</v>
      </c>
      <c r="G14" s="40">
        <v>429</v>
      </c>
      <c r="H14" s="40">
        <v>284</v>
      </c>
      <c r="I14" s="40">
        <v>193</v>
      </c>
      <c r="J14" s="40">
        <v>203</v>
      </c>
      <c r="K14" s="40">
        <v>64</v>
      </c>
      <c r="L14" s="40">
        <v>0</v>
      </c>
      <c r="M14" s="40">
        <v>175</v>
      </c>
      <c r="N14" s="40">
        <v>15</v>
      </c>
      <c r="O14" s="40">
        <f t="shared" si="0"/>
        <v>1614</v>
      </c>
      <c r="Q14" s="30" t="s">
        <v>344</v>
      </c>
      <c r="R14" s="35">
        <v>1614</v>
      </c>
      <c r="T14" s="4">
        <f t="shared" si="1"/>
        <v>0</v>
      </c>
      <c r="U14" s="4">
        <f t="shared" si="2"/>
        <v>0</v>
      </c>
    </row>
    <row r="15" spans="1:21" ht="15" thickBot="1" x14ac:dyDescent="0.25">
      <c r="Q15" s="31"/>
      <c r="R15" s="36"/>
      <c r="T15" s="4">
        <f t="shared" si="1"/>
        <v>0</v>
      </c>
      <c r="U15" s="4">
        <f t="shared" si="2"/>
        <v>0</v>
      </c>
    </row>
    <row r="19" ht="40.5" customHeight="1" x14ac:dyDescent="0.2"/>
    <row r="27" ht="40.5" customHeight="1" x14ac:dyDescent="0.2"/>
    <row r="31" ht="27" customHeight="1" x14ac:dyDescent="0.2"/>
    <row r="35" ht="14.25" customHeight="1" x14ac:dyDescent="0.2"/>
    <row r="38" ht="15" customHeight="1" x14ac:dyDescent="0.2"/>
    <row r="39" ht="106.5" customHeight="1" x14ac:dyDescent="0.2"/>
    <row r="40" ht="15" customHeight="1" x14ac:dyDescent="0.2"/>
    <row r="41" ht="106.5" customHeight="1" x14ac:dyDescent="0.2"/>
    <row r="42" ht="15" customHeight="1" x14ac:dyDescent="0.2"/>
    <row r="43" ht="93" customHeight="1" x14ac:dyDescent="0.2"/>
    <row r="44" ht="15" customHeight="1" x14ac:dyDescent="0.2"/>
    <row r="45" ht="93" customHeight="1" x14ac:dyDescent="0.2"/>
    <row r="46" ht="15" customHeight="1" x14ac:dyDescent="0.2"/>
    <row r="47" ht="93" customHeight="1" x14ac:dyDescent="0.2"/>
    <row r="48" ht="15" customHeight="1" x14ac:dyDescent="0.2"/>
    <row r="49" ht="93" customHeight="1" x14ac:dyDescent="0.2"/>
    <row r="50" ht="15" customHeight="1" x14ac:dyDescent="0.2"/>
    <row r="51" ht="27" customHeight="1" x14ac:dyDescent="0.2"/>
    <row r="55" ht="106.5" customHeight="1" x14ac:dyDescent="0.2"/>
    <row r="56" ht="15" customHeight="1" x14ac:dyDescent="0.2"/>
    <row r="57" ht="106.5" customHeight="1" x14ac:dyDescent="0.2"/>
    <row r="58" ht="15" customHeight="1" x14ac:dyDescent="0.2"/>
    <row r="59" ht="120" customHeight="1" x14ac:dyDescent="0.2"/>
    <row r="60" ht="15" customHeight="1" x14ac:dyDescent="0.2"/>
    <row r="61" ht="93" customHeight="1" x14ac:dyDescent="0.2"/>
    <row r="62" ht="15" customHeight="1" x14ac:dyDescent="0.2"/>
  </sheetData>
  <mergeCells count="6">
    <mergeCell ref="A1:N1"/>
    <mergeCell ref="A2:A3"/>
    <mergeCell ref="B2:B3"/>
    <mergeCell ref="C2:C3"/>
    <mergeCell ref="D2:D3"/>
    <mergeCell ref="E2:N2"/>
  </mergeCell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topLeftCell="E1" zoomScale="70" zoomScaleNormal="70" workbookViewId="0">
      <selection activeCell="M26" sqref="M26"/>
    </sheetView>
  </sheetViews>
  <sheetFormatPr baseColWidth="10" defaultRowHeight="12" x14ac:dyDescent="0.2"/>
  <cols>
    <col min="1" max="1" width="23.5703125" style="6" hidden="1" customWidth="1"/>
    <col min="2" max="3" width="0" style="6" hidden="1" customWidth="1"/>
    <col min="4" max="4" width="43.5703125" style="6" customWidth="1"/>
    <col min="5" max="5" width="14.7109375" style="9" customWidth="1"/>
    <col min="6" max="6" width="13.42578125" style="6" customWidth="1"/>
    <col min="7" max="7" width="51.28515625" style="6" hidden="1" customWidth="1"/>
    <col min="8" max="8" width="13.5703125" style="10" customWidth="1"/>
    <col min="9" max="10" width="11.42578125" style="10"/>
    <col min="11" max="11" width="13.140625" style="10" customWidth="1"/>
    <col min="12" max="18" width="11.42578125" style="10"/>
    <col min="19" max="20" width="11.42578125" style="6"/>
    <col min="21" max="21" width="18.140625" style="6" customWidth="1"/>
    <col min="22" max="22" width="16.140625" style="10" customWidth="1"/>
    <col min="23" max="16384" width="11.42578125" style="6"/>
  </cols>
  <sheetData>
    <row r="1" spans="1:23" s="5" customFormat="1" ht="15.75" x14ac:dyDescent="0.25">
      <c r="A1" s="78" t="s">
        <v>101</v>
      </c>
      <c r="B1" s="79"/>
      <c r="C1" s="79"/>
      <c r="D1" s="79"/>
      <c r="E1" s="79"/>
      <c r="F1" s="79"/>
      <c r="G1" s="79"/>
      <c r="H1" s="39"/>
      <c r="I1" s="39"/>
      <c r="J1" s="39"/>
      <c r="K1" s="39"/>
      <c r="L1" s="39"/>
      <c r="M1" s="39"/>
      <c r="N1" s="39"/>
      <c r="O1" s="39"/>
      <c r="P1" s="39"/>
      <c r="Q1" s="39"/>
      <c r="R1" s="39"/>
      <c r="V1" s="39"/>
    </row>
    <row r="2" spans="1:23" s="5" customFormat="1" ht="16.5" customHeight="1" x14ac:dyDescent="0.2">
      <c r="A2" s="80" t="s">
        <v>2</v>
      </c>
      <c r="B2" s="75" t="s">
        <v>0</v>
      </c>
      <c r="C2" s="74" t="s">
        <v>3</v>
      </c>
      <c r="D2" s="83" t="s">
        <v>2</v>
      </c>
      <c r="E2" s="75" t="s">
        <v>0</v>
      </c>
      <c r="F2" s="74" t="s">
        <v>3</v>
      </c>
      <c r="G2" s="74" t="s">
        <v>1</v>
      </c>
      <c r="H2" s="76" t="s">
        <v>91</v>
      </c>
      <c r="I2" s="76"/>
      <c r="J2" s="76"/>
      <c r="K2" s="76"/>
      <c r="L2" s="76"/>
      <c r="M2" s="76"/>
      <c r="N2" s="76"/>
      <c r="O2" s="76"/>
      <c r="P2" s="76"/>
      <c r="Q2" s="76"/>
      <c r="R2" s="39"/>
      <c r="V2" s="39"/>
    </row>
    <row r="3" spans="1:23" s="5" customFormat="1" ht="78.75" x14ac:dyDescent="0.2">
      <c r="A3" s="81"/>
      <c r="B3" s="82"/>
      <c r="C3" s="77"/>
      <c r="D3" s="84"/>
      <c r="E3" s="82"/>
      <c r="F3" s="77"/>
      <c r="G3" s="77"/>
      <c r="H3" s="67" t="s">
        <v>92</v>
      </c>
      <c r="I3" s="67" t="s">
        <v>93</v>
      </c>
      <c r="J3" s="67" t="s">
        <v>94</v>
      </c>
      <c r="K3" s="67" t="s">
        <v>95</v>
      </c>
      <c r="L3" s="67" t="s">
        <v>96</v>
      </c>
      <c r="M3" s="67" t="s">
        <v>97</v>
      </c>
      <c r="N3" s="67" t="s">
        <v>98</v>
      </c>
      <c r="O3" s="67" t="s">
        <v>99</v>
      </c>
      <c r="P3" s="67" t="s">
        <v>4</v>
      </c>
      <c r="Q3" s="67" t="s">
        <v>100</v>
      </c>
      <c r="R3" s="68" t="s">
        <v>345</v>
      </c>
      <c r="U3" s="56" t="s">
        <v>320</v>
      </c>
      <c r="V3" s="56" t="s">
        <v>321</v>
      </c>
      <c r="W3" s="56" t="s">
        <v>3</v>
      </c>
    </row>
    <row r="4" spans="1:23" ht="39.950000000000003" customHeight="1" x14ac:dyDescent="0.2">
      <c r="A4" s="7"/>
      <c r="B4" s="8"/>
      <c r="C4" s="66"/>
      <c r="D4" s="12" t="s">
        <v>102</v>
      </c>
      <c r="E4" s="43">
        <v>1414</v>
      </c>
      <c r="F4" s="14" t="s">
        <v>5</v>
      </c>
      <c r="G4" s="15" t="s">
        <v>105</v>
      </c>
      <c r="H4" s="40">
        <v>0</v>
      </c>
      <c r="I4" s="40">
        <v>135</v>
      </c>
      <c r="J4" s="40">
        <v>429</v>
      </c>
      <c r="K4" s="40">
        <v>553</v>
      </c>
      <c r="L4" s="40">
        <v>45</v>
      </c>
      <c r="M4" s="40">
        <v>0</v>
      </c>
      <c r="N4" s="40">
        <v>0</v>
      </c>
      <c r="O4" s="40">
        <v>15</v>
      </c>
      <c r="P4" s="40">
        <v>222</v>
      </c>
      <c r="Q4" s="40">
        <v>15</v>
      </c>
      <c r="R4" s="40">
        <f>SUM(H4:Q4)</f>
        <v>1414</v>
      </c>
      <c r="U4" s="12" t="s">
        <v>102</v>
      </c>
      <c r="V4" s="43">
        <v>1414</v>
      </c>
      <c r="W4" s="14" t="s">
        <v>5</v>
      </c>
    </row>
    <row r="5" spans="1:23" ht="39.950000000000003" customHeight="1" x14ac:dyDescent="0.2">
      <c r="A5" s="7"/>
      <c r="B5" s="8"/>
      <c r="C5" s="66"/>
      <c r="D5" s="12" t="s">
        <v>103</v>
      </c>
      <c r="E5" s="42">
        <v>510</v>
      </c>
      <c r="F5" s="14" t="s">
        <v>5</v>
      </c>
      <c r="G5" s="15" t="s">
        <v>106</v>
      </c>
      <c r="H5" s="40">
        <v>235</v>
      </c>
      <c r="I5" s="40">
        <v>0</v>
      </c>
      <c r="J5" s="40">
        <v>175</v>
      </c>
      <c r="K5" s="40">
        <v>25</v>
      </c>
      <c r="L5" s="40">
        <v>0</v>
      </c>
      <c r="M5" s="40">
        <v>0</v>
      </c>
      <c r="N5" s="40">
        <v>25</v>
      </c>
      <c r="O5" s="40">
        <v>0</v>
      </c>
      <c r="P5" s="40">
        <v>50</v>
      </c>
      <c r="Q5" s="40">
        <v>0</v>
      </c>
      <c r="R5" s="40">
        <f t="shared" ref="R5:R15" si="0">SUM(H5:Q5)</f>
        <v>510</v>
      </c>
      <c r="U5" s="12" t="s">
        <v>346</v>
      </c>
      <c r="V5" s="42">
        <v>510</v>
      </c>
      <c r="W5" s="14" t="s">
        <v>5</v>
      </c>
    </row>
    <row r="6" spans="1:23" ht="39.950000000000003" customHeight="1" x14ac:dyDescent="0.2">
      <c r="A6" s="7"/>
      <c r="B6" s="8"/>
      <c r="C6" s="66"/>
      <c r="D6" s="12" t="s">
        <v>104</v>
      </c>
      <c r="E6" s="43">
        <v>2620</v>
      </c>
      <c r="F6" s="14" t="s">
        <v>5</v>
      </c>
      <c r="G6" s="15" t="s">
        <v>107</v>
      </c>
      <c r="H6" s="40">
        <v>125</v>
      </c>
      <c r="I6" s="40">
        <v>400</v>
      </c>
      <c r="J6" s="40">
        <v>1250</v>
      </c>
      <c r="K6" s="40">
        <v>350</v>
      </c>
      <c r="L6" s="40">
        <v>125</v>
      </c>
      <c r="M6" s="40">
        <v>100</v>
      </c>
      <c r="N6" s="40">
        <v>70</v>
      </c>
      <c r="O6" s="40">
        <v>0</v>
      </c>
      <c r="P6" s="40">
        <v>175</v>
      </c>
      <c r="Q6" s="40">
        <v>25</v>
      </c>
      <c r="R6" s="40">
        <f t="shared" si="0"/>
        <v>2620</v>
      </c>
      <c r="U6" s="12" t="s">
        <v>104</v>
      </c>
      <c r="V6" s="43">
        <v>2620</v>
      </c>
      <c r="W6" s="14" t="s">
        <v>5</v>
      </c>
    </row>
    <row r="7" spans="1:23" ht="39.950000000000003" customHeight="1" x14ac:dyDescent="0.2">
      <c r="D7" s="12" t="s">
        <v>279</v>
      </c>
      <c r="E7" s="42">
        <v>81</v>
      </c>
      <c r="F7" s="14" t="s">
        <v>269</v>
      </c>
      <c r="G7" s="22" t="s">
        <v>280</v>
      </c>
      <c r="H7" s="40">
        <v>1</v>
      </c>
      <c r="I7" s="40">
        <v>40</v>
      </c>
      <c r="J7" s="40">
        <v>0</v>
      </c>
      <c r="K7" s="40">
        <v>0</v>
      </c>
      <c r="L7" s="40">
        <v>0</v>
      </c>
      <c r="M7" s="40">
        <v>0</v>
      </c>
      <c r="N7" s="40">
        <v>0</v>
      </c>
      <c r="O7" s="40">
        <v>0</v>
      </c>
      <c r="P7" s="40">
        <v>40</v>
      </c>
      <c r="Q7" s="40">
        <v>0</v>
      </c>
      <c r="R7" s="40">
        <f t="shared" si="0"/>
        <v>81</v>
      </c>
      <c r="U7" s="12" t="s">
        <v>279</v>
      </c>
      <c r="V7" s="42">
        <v>81</v>
      </c>
      <c r="W7" s="14" t="s">
        <v>269</v>
      </c>
    </row>
    <row r="8" spans="1:23" ht="39.950000000000003" customHeight="1" x14ac:dyDescent="0.2">
      <c r="D8" s="12" t="s">
        <v>281</v>
      </c>
      <c r="E8" s="42">
        <v>72</v>
      </c>
      <c r="F8" s="14" t="s">
        <v>269</v>
      </c>
      <c r="G8" s="22" t="s">
        <v>282</v>
      </c>
      <c r="H8" s="40">
        <v>0</v>
      </c>
      <c r="I8" s="40">
        <v>24</v>
      </c>
      <c r="J8" s="40">
        <v>0</v>
      </c>
      <c r="K8" s="40">
        <v>0</v>
      </c>
      <c r="L8" s="40">
        <v>0</v>
      </c>
      <c r="M8" s="40">
        <v>0</v>
      </c>
      <c r="N8" s="40">
        <v>0</v>
      </c>
      <c r="O8" s="40">
        <v>0</v>
      </c>
      <c r="P8" s="40">
        <v>48</v>
      </c>
      <c r="Q8" s="40">
        <v>0</v>
      </c>
      <c r="R8" s="40">
        <f t="shared" si="0"/>
        <v>72</v>
      </c>
      <c r="U8" s="12" t="s">
        <v>281</v>
      </c>
      <c r="V8" s="42">
        <v>72</v>
      </c>
      <c r="W8" s="14" t="s">
        <v>269</v>
      </c>
    </row>
    <row r="9" spans="1:23" ht="39.950000000000003" customHeight="1" x14ac:dyDescent="0.2">
      <c r="D9" s="12" t="s">
        <v>283</v>
      </c>
      <c r="E9" s="42">
        <v>118</v>
      </c>
      <c r="F9" s="14" t="s">
        <v>269</v>
      </c>
      <c r="G9" s="22" t="s">
        <v>284</v>
      </c>
      <c r="H9" s="40">
        <v>7</v>
      </c>
      <c r="I9" s="40">
        <v>36</v>
      </c>
      <c r="J9" s="40">
        <v>0</v>
      </c>
      <c r="K9" s="40">
        <v>0</v>
      </c>
      <c r="L9" s="40">
        <v>0</v>
      </c>
      <c r="M9" s="40">
        <v>0</v>
      </c>
      <c r="N9" s="40">
        <v>0</v>
      </c>
      <c r="O9" s="40">
        <v>0</v>
      </c>
      <c r="P9" s="40">
        <v>75</v>
      </c>
      <c r="Q9" s="40">
        <v>0</v>
      </c>
      <c r="R9" s="40">
        <f t="shared" si="0"/>
        <v>118</v>
      </c>
      <c r="U9" s="12" t="s">
        <v>283</v>
      </c>
      <c r="V9" s="42">
        <v>118</v>
      </c>
      <c r="W9" s="14" t="s">
        <v>269</v>
      </c>
    </row>
    <row r="10" spans="1:23" ht="39.950000000000003" customHeight="1" x14ac:dyDescent="0.2">
      <c r="D10" s="12" t="s">
        <v>285</v>
      </c>
      <c r="E10" s="42">
        <v>175</v>
      </c>
      <c r="F10" s="14" t="s">
        <v>269</v>
      </c>
      <c r="G10" s="15" t="s">
        <v>286</v>
      </c>
      <c r="H10" s="40">
        <v>26</v>
      </c>
      <c r="I10" s="40">
        <v>16</v>
      </c>
      <c r="J10" s="40">
        <v>85</v>
      </c>
      <c r="K10" s="40">
        <v>18</v>
      </c>
      <c r="L10" s="40">
        <v>9</v>
      </c>
      <c r="M10" s="40">
        <v>8</v>
      </c>
      <c r="N10" s="40">
        <v>3</v>
      </c>
      <c r="O10" s="40">
        <v>0</v>
      </c>
      <c r="P10" s="40">
        <v>9</v>
      </c>
      <c r="Q10" s="40">
        <v>1</v>
      </c>
      <c r="R10" s="40">
        <f t="shared" si="0"/>
        <v>175</v>
      </c>
      <c r="U10" s="12" t="s">
        <v>285</v>
      </c>
      <c r="V10" s="42">
        <v>175</v>
      </c>
      <c r="W10" s="14" t="s">
        <v>269</v>
      </c>
    </row>
    <row r="11" spans="1:23" ht="39.950000000000003" customHeight="1" x14ac:dyDescent="0.2">
      <c r="D11" s="12" t="s">
        <v>287</v>
      </c>
      <c r="E11" s="42">
        <v>245</v>
      </c>
      <c r="F11" s="14" t="s">
        <v>269</v>
      </c>
      <c r="G11" s="15" t="s">
        <v>288</v>
      </c>
      <c r="H11" s="40">
        <v>29</v>
      </c>
      <c r="I11" s="40">
        <v>25</v>
      </c>
      <c r="J11" s="40">
        <v>120</v>
      </c>
      <c r="K11" s="40">
        <v>31</v>
      </c>
      <c r="L11" s="40">
        <v>8</v>
      </c>
      <c r="M11" s="40">
        <v>12</v>
      </c>
      <c r="N11" s="40">
        <v>4</v>
      </c>
      <c r="O11" s="40">
        <v>0</v>
      </c>
      <c r="P11" s="40">
        <v>14</v>
      </c>
      <c r="Q11" s="40">
        <v>2</v>
      </c>
      <c r="R11" s="40">
        <f t="shared" si="0"/>
        <v>245</v>
      </c>
      <c r="U11" s="12" t="s">
        <v>287</v>
      </c>
      <c r="V11" s="42">
        <v>245</v>
      </c>
      <c r="W11" s="14" t="s">
        <v>269</v>
      </c>
    </row>
    <row r="12" spans="1:23" ht="39.950000000000003" customHeight="1" x14ac:dyDescent="0.2">
      <c r="D12" s="12" t="s">
        <v>289</v>
      </c>
      <c r="E12" s="42">
        <v>257</v>
      </c>
      <c r="F12" s="14" t="s">
        <v>269</v>
      </c>
      <c r="G12" s="15" t="s">
        <v>290</v>
      </c>
      <c r="H12" s="40">
        <v>5</v>
      </c>
      <c r="I12" s="40">
        <v>24</v>
      </c>
      <c r="J12" s="40">
        <v>64</v>
      </c>
      <c r="K12" s="40">
        <v>99</v>
      </c>
      <c r="L12" s="40">
        <v>15</v>
      </c>
      <c r="M12" s="40">
        <v>0</v>
      </c>
      <c r="N12" s="40">
        <v>1</v>
      </c>
      <c r="O12" s="40">
        <v>0</v>
      </c>
      <c r="P12" s="40">
        <v>46</v>
      </c>
      <c r="Q12" s="40">
        <v>3</v>
      </c>
      <c r="R12" s="40">
        <f t="shared" si="0"/>
        <v>257</v>
      </c>
      <c r="U12" s="12" t="s">
        <v>289</v>
      </c>
      <c r="V12" s="42">
        <v>257</v>
      </c>
      <c r="W12" s="14" t="s">
        <v>269</v>
      </c>
    </row>
    <row r="13" spans="1:23" ht="39.950000000000003" customHeight="1" x14ac:dyDescent="0.2">
      <c r="D13" s="12" t="s">
        <v>291</v>
      </c>
      <c r="E13" s="42">
        <v>4</v>
      </c>
      <c r="F13" s="14" t="s">
        <v>269</v>
      </c>
      <c r="G13" s="22" t="s">
        <v>292</v>
      </c>
      <c r="H13" s="40">
        <v>2</v>
      </c>
      <c r="I13" s="40">
        <v>2</v>
      </c>
      <c r="J13" s="40">
        <v>0</v>
      </c>
      <c r="K13" s="40">
        <v>0</v>
      </c>
      <c r="L13" s="40">
        <v>0</v>
      </c>
      <c r="M13" s="40">
        <v>0</v>
      </c>
      <c r="N13" s="40">
        <v>0</v>
      </c>
      <c r="O13" s="40">
        <v>0</v>
      </c>
      <c r="P13" s="40">
        <v>0</v>
      </c>
      <c r="Q13" s="40">
        <v>0</v>
      </c>
      <c r="R13" s="40">
        <f t="shared" si="0"/>
        <v>4</v>
      </c>
      <c r="U13" s="12" t="s">
        <v>291</v>
      </c>
      <c r="V13" s="42">
        <v>4</v>
      </c>
      <c r="W13" s="14" t="s">
        <v>269</v>
      </c>
    </row>
    <row r="14" spans="1:23" ht="39.950000000000003" customHeight="1" x14ac:dyDescent="0.2">
      <c r="D14" s="12" t="s">
        <v>293</v>
      </c>
      <c r="E14" s="42">
        <v>6</v>
      </c>
      <c r="F14" s="14" t="s">
        <v>269</v>
      </c>
      <c r="G14" s="22" t="s">
        <v>294</v>
      </c>
      <c r="H14" s="40">
        <v>2</v>
      </c>
      <c r="I14" s="40">
        <v>4</v>
      </c>
      <c r="J14" s="40">
        <v>0</v>
      </c>
      <c r="K14" s="40">
        <v>0</v>
      </c>
      <c r="L14" s="40">
        <v>0</v>
      </c>
      <c r="M14" s="40">
        <v>0</v>
      </c>
      <c r="N14" s="40">
        <v>0</v>
      </c>
      <c r="O14" s="40">
        <v>0</v>
      </c>
      <c r="P14" s="40">
        <v>0</v>
      </c>
      <c r="Q14" s="40">
        <v>0</v>
      </c>
      <c r="R14" s="40">
        <f t="shared" si="0"/>
        <v>6</v>
      </c>
      <c r="U14" s="12" t="s">
        <v>293</v>
      </c>
      <c r="V14" s="42">
        <v>6</v>
      </c>
      <c r="W14" s="14" t="s">
        <v>269</v>
      </c>
    </row>
    <row r="15" spans="1:23" ht="39.950000000000003" customHeight="1" x14ac:dyDescent="0.2">
      <c r="D15" s="12" t="s">
        <v>295</v>
      </c>
      <c r="E15" s="42">
        <v>8</v>
      </c>
      <c r="F15" s="14" t="s">
        <v>269</v>
      </c>
      <c r="G15" s="22" t="s">
        <v>296</v>
      </c>
      <c r="H15" s="40">
        <v>0</v>
      </c>
      <c r="I15" s="40">
        <v>8</v>
      </c>
      <c r="J15" s="40">
        <v>0</v>
      </c>
      <c r="K15" s="40">
        <v>0</v>
      </c>
      <c r="L15" s="40">
        <v>0</v>
      </c>
      <c r="M15" s="40">
        <v>0</v>
      </c>
      <c r="N15" s="40">
        <v>0</v>
      </c>
      <c r="O15" s="40">
        <v>0</v>
      </c>
      <c r="P15" s="40">
        <v>0</v>
      </c>
      <c r="Q15" s="40">
        <v>0</v>
      </c>
      <c r="R15" s="40">
        <f t="shared" si="0"/>
        <v>8</v>
      </c>
      <c r="U15" s="12" t="s">
        <v>295</v>
      </c>
      <c r="V15" s="42">
        <v>8</v>
      </c>
      <c r="W15" s="14" t="s">
        <v>269</v>
      </c>
    </row>
  </sheetData>
  <mergeCells count="9">
    <mergeCell ref="H2:Q2"/>
    <mergeCell ref="F2:F3"/>
    <mergeCell ref="G2:G3"/>
    <mergeCell ref="A1:G1"/>
    <mergeCell ref="A2:A3"/>
    <mergeCell ref="B2:B3"/>
    <mergeCell ref="C2:C3"/>
    <mergeCell ref="D2:D3"/>
    <mergeCell ref="E2:E3"/>
  </mergeCells>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3"/>
  <sheetViews>
    <sheetView tabSelected="1" zoomScale="85" zoomScaleNormal="85" workbookViewId="0">
      <pane xSplit="5" ySplit="3" topLeftCell="F26" activePane="bottomRight" state="frozen"/>
      <selection pane="topRight" activeCell="F1" sqref="F1"/>
      <selection pane="bottomLeft" activeCell="A4" sqref="A4"/>
      <selection pane="bottomRight" activeCell="A31" sqref="A31"/>
    </sheetView>
  </sheetViews>
  <sheetFormatPr baseColWidth="10" defaultRowHeight="12" x14ac:dyDescent="0.2"/>
  <cols>
    <col min="1" max="1" width="34.7109375" style="6" customWidth="1"/>
    <col min="2" max="2" width="11.42578125" style="9"/>
    <col min="3" max="3" width="11.42578125" style="6"/>
    <col min="4" max="4" width="30" style="6" hidden="1" customWidth="1"/>
    <col min="5" max="5" width="14.140625" style="10" customWidth="1"/>
    <col min="6" max="6" width="17" style="10" customWidth="1"/>
    <col min="7" max="7" width="11.42578125" style="10" customWidth="1"/>
    <col min="8" max="8" width="14.140625" style="10" customWidth="1"/>
    <col min="9" max="9" width="16.85546875" style="10" customWidth="1"/>
    <col min="10" max="15" width="11.42578125" style="10" customWidth="1"/>
    <col min="16" max="17" width="11.42578125" style="6"/>
    <col min="18" max="18" width="21" style="6" customWidth="1"/>
    <col min="19" max="19" width="21" style="9" customWidth="1"/>
    <col min="20" max="16384" width="11.42578125" style="6"/>
  </cols>
  <sheetData>
    <row r="1" spans="1:21" s="5" customFormat="1" ht="15.75" x14ac:dyDescent="0.25">
      <c r="A1" s="85" t="s">
        <v>108</v>
      </c>
      <c r="B1" s="85"/>
      <c r="C1" s="85"/>
      <c r="D1" s="85"/>
      <c r="E1" s="39"/>
      <c r="F1" s="39"/>
      <c r="G1" s="39"/>
      <c r="H1" s="39"/>
      <c r="I1" s="39"/>
      <c r="J1" s="39"/>
      <c r="K1" s="39"/>
      <c r="L1" s="39"/>
      <c r="M1" s="39"/>
      <c r="N1" s="39"/>
      <c r="O1" s="39"/>
      <c r="S1" s="24"/>
    </row>
    <row r="2" spans="1:21" s="5" customFormat="1" ht="15.75" x14ac:dyDescent="0.2">
      <c r="A2" s="86" t="s">
        <v>2</v>
      </c>
      <c r="B2" s="75" t="s">
        <v>0</v>
      </c>
      <c r="C2" s="74" t="s">
        <v>3</v>
      </c>
      <c r="D2" s="74" t="s">
        <v>1</v>
      </c>
      <c r="E2" s="76" t="s">
        <v>91</v>
      </c>
      <c r="F2" s="76"/>
      <c r="G2" s="76"/>
      <c r="H2" s="76"/>
      <c r="I2" s="76"/>
      <c r="J2" s="76"/>
      <c r="K2" s="76"/>
      <c r="L2" s="76"/>
      <c r="M2" s="76"/>
      <c r="N2" s="76"/>
      <c r="O2" s="49"/>
      <c r="S2" s="24"/>
    </row>
    <row r="3" spans="1:21" s="5" customFormat="1" ht="79.5" thickBot="1" x14ac:dyDescent="0.25">
      <c r="A3" s="87"/>
      <c r="B3" s="82"/>
      <c r="C3" s="77"/>
      <c r="D3" s="77"/>
      <c r="E3" s="67" t="s">
        <v>92</v>
      </c>
      <c r="F3" s="67" t="s">
        <v>93</v>
      </c>
      <c r="G3" s="67" t="s">
        <v>94</v>
      </c>
      <c r="H3" s="67" t="s">
        <v>95</v>
      </c>
      <c r="I3" s="67" t="s">
        <v>96</v>
      </c>
      <c r="J3" s="67" t="s">
        <v>97</v>
      </c>
      <c r="K3" s="67" t="s">
        <v>98</v>
      </c>
      <c r="L3" s="67" t="s">
        <v>99</v>
      </c>
      <c r="M3" s="67" t="s">
        <v>4</v>
      </c>
      <c r="N3" s="67" t="s">
        <v>100</v>
      </c>
      <c r="O3" s="68" t="s">
        <v>348</v>
      </c>
    </row>
    <row r="4" spans="1:21" ht="21" customHeight="1" thickBot="1" x14ac:dyDescent="0.25">
      <c r="A4" s="12" t="s">
        <v>109</v>
      </c>
      <c r="B4" s="42">
        <v>166</v>
      </c>
      <c r="C4" s="14" t="s">
        <v>28</v>
      </c>
      <c r="D4" s="15" t="s">
        <v>110</v>
      </c>
      <c r="E4" s="40">
        <v>23</v>
      </c>
      <c r="F4" s="40">
        <v>17</v>
      </c>
      <c r="G4" s="40">
        <v>30</v>
      </c>
      <c r="H4" s="40">
        <v>16</v>
      </c>
      <c r="I4" s="40">
        <v>41</v>
      </c>
      <c r="J4" s="40">
        <v>8</v>
      </c>
      <c r="K4" s="40">
        <v>3</v>
      </c>
      <c r="L4" s="40">
        <v>13</v>
      </c>
      <c r="M4" s="40">
        <v>15</v>
      </c>
      <c r="N4" s="40">
        <v>0</v>
      </c>
      <c r="O4" s="40">
        <f t="shared" ref="O4:O35" si="0">SUM(E4:N4)</f>
        <v>166</v>
      </c>
      <c r="R4" s="30" t="s">
        <v>109</v>
      </c>
      <c r="S4" s="32">
        <v>166</v>
      </c>
      <c r="T4" s="6">
        <f t="shared" ref="T4:T33" si="1">B4-S4</f>
        <v>0</v>
      </c>
      <c r="U4" s="6">
        <f t="shared" ref="U4:U35" si="2">O4-S4</f>
        <v>0</v>
      </c>
    </row>
    <row r="5" spans="1:21" ht="21" customHeight="1" thickBot="1" x14ac:dyDescent="0.25">
      <c r="A5" s="12" t="s">
        <v>111</v>
      </c>
      <c r="B5" s="42">
        <v>33</v>
      </c>
      <c r="C5" s="14" t="s">
        <v>28</v>
      </c>
      <c r="D5" s="15" t="s">
        <v>112</v>
      </c>
      <c r="E5" s="40">
        <v>3</v>
      </c>
      <c r="F5" s="40">
        <v>3</v>
      </c>
      <c r="G5" s="40">
        <v>4</v>
      </c>
      <c r="H5" s="40">
        <v>6</v>
      </c>
      <c r="I5" s="40">
        <v>3</v>
      </c>
      <c r="J5" s="40">
        <v>2</v>
      </c>
      <c r="K5" s="40">
        <v>1</v>
      </c>
      <c r="L5" s="40">
        <v>3</v>
      </c>
      <c r="M5" s="40">
        <v>8</v>
      </c>
      <c r="N5" s="40">
        <v>0</v>
      </c>
      <c r="O5" s="40">
        <f t="shared" si="0"/>
        <v>33</v>
      </c>
      <c r="R5" s="30" t="s">
        <v>111</v>
      </c>
      <c r="S5" s="32">
        <v>33</v>
      </c>
      <c r="T5" s="6">
        <f t="shared" si="1"/>
        <v>0</v>
      </c>
      <c r="U5" s="6">
        <f t="shared" si="2"/>
        <v>0</v>
      </c>
    </row>
    <row r="6" spans="1:21" ht="39" thickBot="1" x14ac:dyDescent="0.25">
      <c r="A6" s="12" t="s">
        <v>113</v>
      </c>
      <c r="B6" s="42">
        <v>81</v>
      </c>
      <c r="C6" s="14" t="s">
        <v>5</v>
      </c>
      <c r="D6" s="15" t="s">
        <v>33</v>
      </c>
      <c r="E6" s="40">
        <v>28</v>
      </c>
      <c r="F6" s="40">
        <v>1</v>
      </c>
      <c r="G6" s="40">
        <v>2</v>
      </c>
      <c r="H6" s="40">
        <v>14</v>
      </c>
      <c r="I6" s="40">
        <v>4</v>
      </c>
      <c r="J6" s="40">
        <v>0</v>
      </c>
      <c r="K6" s="40">
        <v>0</v>
      </c>
      <c r="L6" s="40">
        <v>14</v>
      </c>
      <c r="M6" s="40">
        <v>17</v>
      </c>
      <c r="N6" s="40">
        <v>1</v>
      </c>
      <c r="O6" s="40">
        <f t="shared" si="0"/>
        <v>81</v>
      </c>
      <c r="R6" s="30" t="s">
        <v>113</v>
      </c>
      <c r="S6" s="32">
        <v>81</v>
      </c>
      <c r="T6" s="6">
        <f t="shared" si="1"/>
        <v>0</v>
      </c>
      <c r="U6" s="6">
        <f t="shared" si="2"/>
        <v>0</v>
      </c>
    </row>
    <row r="7" spans="1:21" ht="36" customHeight="1" thickBot="1" x14ac:dyDescent="0.25">
      <c r="A7" s="12" t="s">
        <v>114</v>
      </c>
      <c r="B7" s="42">
        <v>349</v>
      </c>
      <c r="C7" s="14" t="s">
        <v>115</v>
      </c>
      <c r="D7" s="19" t="s">
        <v>6</v>
      </c>
      <c r="E7" s="40">
        <v>110</v>
      </c>
      <c r="F7" s="40">
        <v>62</v>
      </c>
      <c r="G7" s="40">
        <v>59</v>
      </c>
      <c r="H7" s="40">
        <v>35</v>
      </c>
      <c r="I7" s="40">
        <v>29</v>
      </c>
      <c r="J7" s="40">
        <v>4</v>
      </c>
      <c r="K7" s="40">
        <v>22</v>
      </c>
      <c r="L7" s="40">
        <v>25</v>
      </c>
      <c r="M7" s="40">
        <v>3</v>
      </c>
      <c r="N7" s="40">
        <v>0</v>
      </c>
      <c r="O7" s="40">
        <f t="shared" si="0"/>
        <v>349</v>
      </c>
      <c r="R7" s="30" t="s">
        <v>114</v>
      </c>
      <c r="S7" s="32">
        <v>349</v>
      </c>
      <c r="T7" s="6">
        <f t="shared" si="1"/>
        <v>0</v>
      </c>
      <c r="U7" s="6">
        <f t="shared" si="2"/>
        <v>0</v>
      </c>
    </row>
    <row r="8" spans="1:21" ht="33" customHeight="1" thickBot="1" x14ac:dyDescent="0.25">
      <c r="A8" s="12" t="s">
        <v>116</v>
      </c>
      <c r="B8" s="42">
        <v>74</v>
      </c>
      <c r="C8" s="14" t="s">
        <v>117</v>
      </c>
      <c r="D8" s="14" t="s">
        <v>118</v>
      </c>
      <c r="E8" s="40">
        <v>12</v>
      </c>
      <c r="F8" s="40">
        <v>2</v>
      </c>
      <c r="G8" s="40">
        <v>23</v>
      </c>
      <c r="H8" s="40">
        <v>6</v>
      </c>
      <c r="I8" s="40">
        <v>2</v>
      </c>
      <c r="J8" s="40">
        <v>2</v>
      </c>
      <c r="K8" s="40">
        <v>0</v>
      </c>
      <c r="L8" s="40">
        <v>2</v>
      </c>
      <c r="M8" s="40">
        <v>22</v>
      </c>
      <c r="N8" s="40">
        <v>3</v>
      </c>
      <c r="O8" s="40">
        <f t="shared" si="0"/>
        <v>74</v>
      </c>
      <c r="R8" s="30" t="s">
        <v>116</v>
      </c>
      <c r="S8" s="32">
        <v>74</v>
      </c>
      <c r="T8" s="6">
        <f t="shared" si="1"/>
        <v>0</v>
      </c>
      <c r="U8" s="6">
        <f t="shared" si="2"/>
        <v>0</v>
      </c>
    </row>
    <row r="9" spans="1:21" ht="46.5" customHeight="1" thickBot="1" x14ac:dyDescent="0.25">
      <c r="A9" s="12" t="s">
        <v>119</v>
      </c>
      <c r="B9" s="42">
        <v>510</v>
      </c>
      <c r="C9" s="14" t="s">
        <v>120</v>
      </c>
      <c r="D9" s="14" t="s">
        <v>121</v>
      </c>
      <c r="E9" s="40">
        <v>47</v>
      </c>
      <c r="F9" s="40">
        <v>34</v>
      </c>
      <c r="G9" s="40">
        <v>105</v>
      </c>
      <c r="H9" s="40">
        <v>50</v>
      </c>
      <c r="I9" s="40">
        <v>87</v>
      </c>
      <c r="J9" s="40">
        <v>59</v>
      </c>
      <c r="K9" s="40">
        <v>51</v>
      </c>
      <c r="L9" s="40">
        <v>43</v>
      </c>
      <c r="M9" s="40">
        <v>32</v>
      </c>
      <c r="N9" s="40">
        <v>2</v>
      </c>
      <c r="O9" s="40">
        <f t="shared" si="0"/>
        <v>510</v>
      </c>
      <c r="R9" s="30" t="s">
        <v>119</v>
      </c>
      <c r="S9" s="32">
        <v>510</v>
      </c>
      <c r="T9" s="6">
        <f t="shared" si="1"/>
        <v>0</v>
      </c>
      <c r="U9" s="6">
        <f t="shared" si="2"/>
        <v>0</v>
      </c>
    </row>
    <row r="10" spans="1:21" ht="27.75" thickBot="1" x14ac:dyDescent="0.25">
      <c r="A10" s="12" t="s">
        <v>122</v>
      </c>
      <c r="B10" s="42">
        <v>5</v>
      </c>
      <c r="C10" s="14" t="s">
        <v>123</v>
      </c>
      <c r="D10" s="15" t="s">
        <v>124</v>
      </c>
      <c r="E10" s="40">
        <v>0</v>
      </c>
      <c r="F10" s="40">
        <v>0</v>
      </c>
      <c r="G10" s="40">
        <v>1</v>
      </c>
      <c r="H10" s="40">
        <v>0</v>
      </c>
      <c r="I10" s="40">
        <v>0</v>
      </c>
      <c r="J10" s="40">
        <v>0</v>
      </c>
      <c r="K10" s="40">
        <v>0</v>
      </c>
      <c r="L10" s="40">
        <v>0</v>
      </c>
      <c r="M10" s="40">
        <v>4</v>
      </c>
      <c r="N10" s="40">
        <v>0</v>
      </c>
      <c r="O10" s="40">
        <f t="shared" si="0"/>
        <v>5</v>
      </c>
      <c r="R10" s="30" t="s">
        <v>122</v>
      </c>
      <c r="S10" s="32">
        <v>5</v>
      </c>
      <c r="T10" s="6">
        <f t="shared" si="1"/>
        <v>0</v>
      </c>
      <c r="U10" s="6">
        <f t="shared" si="2"/>
        <v>0</v>
      </c>
    </row>
    <row r="11" spans="1:21" ht="45" customHeight="1" thickBot="1" x14ac:dyDescent="0.25">
      <c r="A11" s="12" t="s">
        <v>125</v>
      </c>
      <c r="B11" s="42">
        <v>511</v>
      </c>
      <c r="C11" s="14" t="s">
        <v>126</v>
      </c>
      <c r="D11" s="15" t="s">
        <v>127</v>
      </c>
      <c r="E11" s="40">
        <v>221</v>
      </c>
      <c r="F11" s="40">
        <v>19</v>
      </c>
      <c r="G11" s="40">
        <v>84</v>
      </c>
      <c r="H11" s="40">
        <v>29</v>
      </c>
      <c r="I11" s="40">
        <v>38</v>
      </c>
      <c r="J11" s="40">
        <v>32</v>
      </c>
      <c r="K11" s="40">
        <v>5</v>
      </c>
      <c r="L11" s="40">
        <v>61</v>
      </c>
      <c r="M11" s="40">
        <v>22</v>
      </c>
      <c r="N11" s="40">
        <v>0</v>
      </c>
      <c r="O11" s="40">
        <f t="shared" si="0"/>
        <v>511</v>
      </c>
      <c r="R11" s="30" t="s">
        <v>125</v>
      </c>
      <c r="S11" s="32">
        <v>511</v>
      </c>
      <c r="T11" s="6">
        <f t="shared" si="1"/>
        <v>0</v>
      </c>
      <c r="U11" s="6">
        <f t="shared" si="2"/>
        <v>0</v>
      </c>
    </row>
    <row r="12" spans="1:21" ht="27.75" thickBot="1" x14ac:dyDescent="0.25">
      <c r="A12" s="12" t="s">
        <v>128</v>
      </c>
      <c r="B12" s="42">
        <v>237</v>
      </c>
      <c r="C12" s="14" t="s">
        <v>5</v>
      </c>
      <c r="D12" s="15" t="s">
        <v>129</v>
      </c>
      <c r="E12" s="40">
        <v>12</v>
      </c>
      <c r="F12" s="40">
        <v>1</v>
      </c>
      <c r="G12" s="40">
        <v>61</v>
      </c>
      <c r="H12" s="40">
        <v>13</v>
      </c>
      <c r="I12" s="40">
        <v>26</v>
      </c>
      <c r="J12" s="40">
        <v>20</v>
      </c>
      <c r="K12" s="40">
        <v>5</v>
      </c>
      <c r="L12" s="40">
        <v>2</v>
      </c>
      <c r="M12" s="40">
        <v>89</v>
      </c>
      <c r="N12" s="40">
        <v>8</v>
      </c>
      <c r="O12" s="40">
        <f t="shared" si="0"/>
        <v>237</v>
      </c>
      <c r="R12" s="30" t="s">
        <v>128</v>
      </c>
      <c r="S12" s="32">
        <v>237</v>
      </c>
      <c r="T12" s="6">
        <f t="shared" si="1"/>
        <v>0</v>
      </c>
      <c r="U12" s="6">
        <f t="shared" si="2"/>
        <v>0</v>
      </c>
    </row>
    <row r="13" spans="1:21" ht="35.25" customHeight="1" thickBot="1" x14ac:dyDescent="0.25">
      <c r="A13" s="12" t="s">
        <v>130</v>
      </c>
      <c r="B13" s="42">
        <v>60</v>
      </c>
      <c r="C13" s="14" t="s">
        <v>5</v>
      </c>
      <c r="D13" s="15" t="s">
        <v>16</v>
      </c>
      <c r="E13" s="40">
        <v>5</v>
      </c>
      <c r="F13" s="40">
        <v>36</v>
      </c>
      <c r="G13" s="40">
        <v>3</v>
      </c>
      <c r="H13" s="40">
        <v>1</v>
      </c>
      <c r="I13" s="40">
        <v>1</v>
      </c>
      <c r="J13" s="40">
        <v>0</v>
      </c>
      <c r="K13" s="40">
        <v>0</v>
      </c>
      <c r="L13" s="40">
        <v>0</v>
      </c>
      <c r="M13" s="40">
        <v>14</v>
      </c>
      <c r="N13" s="40">
        <v>0</v>
      </c>
      <c r="O13" s="40">
        <f t="shared" si="0"/>
        <v>60</v>
      </c>
      <c r="R13" s="30" t="s">
        <v>130</v>
      </c>
      <c r="S13" s="32">
        <v>60</v>
      </c>
      <c r="T13" s="6">
        <f t="shared" si="1"/>
        <v>0</v>
      </c>
      <c r="U13" s="6">
        <f t="shared" si="2"/>
        <v>0</v>
      </c>
    </row>
    <row r="14" spans="1:21" ht="27.75" thickBot="1" x14ac:dyDescent="0.25">
      <c r="A14" s="12" t="s">
        <v>131</v>
      </c>
      <c r="B14" s="42">
        <v>8</v>
      </c>
      <c r="C14" s="14" t="s">
        <v>5</v>
      </c>
      <c r="D14" s="15" t="s">
        <v>132</v>
      </c>
      <c r="E14" s="40">
        <v>0</v>
      </c>
      <c r="F14" s="40">
        <v>0</v>
      </c>
      <c r="G14" s="40">
        <v>1</v>
      </c>
      <c r="H14" s="40">
        <v>1</v>
      </c>
      <c r="I14" s="40">
        <v>0</v>
      </c>
      <c r="J14" s="40">
        <v>0</v>
      </c>
      <c r="K14" s="40">
        <v>0</v>
      </c>
      <c r="L14" s="40">
        <v>2</v>
      </c>
      <c r="M14" s="40">
        <v>4</v>
      </c>
      <c r="N14" s="40">
        <v>0</v>
      </c>
      <c r="O14" s="40">
        <f t="shared" si="0"/>
        <v>8</v>
      </c>
      <c r="R14" s="30" t="s">
        <v>131</v>
      </c>
      <c r="S14" s="32">
        <v>8</v>
      </c>
      <c r="T14" s="6">
        <f t="shared" si="1"/>
        <v>0</v>
      </c>
      <c r="U14" s="6">
        <f t="shared" si="2"/>
        <v>0</v>
      </c>
    </row>
    <row r="15" spans="1:21" ht="27.75" thickBot="1" x14ac:dyDescent="0.25">
      <c r="A15" s="12" t="s">
        <v>133</v>
      </c>
      <c r="B15" s="42">
        <v>5</v>
      </c>
      <c r="C15" s="14" t="s">
        <v>5</v>
      </c>
      <c r="D15" s="15" t="s">
        <v>134</v>
      </c>
      <c r="E15" s="40">
        <v>0</v>
      </c>
      <c r="F15" s="40">
        <v>0</v>
      </c>
      <c r="G15" s="40">
        <v>5</v>
      </c>
      <c r="H15" s="40">
        <v>0</v>
      </c>
      <c r="I15" s="40">
        <v>0</v>
      </c>
      <c r="J15" s="40">
        <v>0</v>
      </c>
      <c r="K15" s="40">
        <v>0</v>
      </c>
      <c r="L15" s="40">
        <v>0</v>
      </c>
      <c r="M15" s="40">
        <v>0</v>
      </c>
      <c r="N15" s="40">
        <v>0</v>
      </c>
      <c r="O15" s="40">
        <f t="shared" si="0"/>
        <v>5</v>
      </c>
      <c r="R15" s="30" t="s">
        <v>133</v>
      </c>
      <c r="S15" s="32">
        <v>5</v>
      </c>
      <c r="T15" s="6">
        <f t="shared" si="1"/>
        <v>0</v>
      </c>
      <c r="U15" s="6">
        <f t="shared" si="2"/>
        <v>0</v>
      </c>
    </row>
    <row r="16" spans="1:21" ht="53.25" customHeight="1" thickBot="1" x14ac:dyDescent="0.25">
      <c r="A16" s="12" t="s">
        <v>135</v>
      </c>
      <c r="B16" s="42">
        <v>88</v>
      </c>
      <c r="C16" s="14" t="s">
        <v>5</v>
      </c>
      <c r="D16" s="15" t="s">
        <v>32</v>
      </c>
      <c r="E16" s="40">
        <v>7</v>
      </c>
      <c r="F16" s="40">
        <v>8</v>
      </c>
      <c r="G16" s="40">
        <v>32</v>
      </c>
      <c r="H16" s="40">
        <v>20</v>
      </c>
      <c r="I16" s="40">
        <v>4</v>
      </c>
      <c r="J16" s="40">
        <v>1</v>
      </c>
      <c r="K16" s="40">
        <v>1</v>
      </c>
      <c r="L16" s="40">
        <v>0</v>
      </c>
      <c r="M16" s="40">
        <v>15</v>
      </c>
      <c r="N16" s="40">
        <v>0</v>
      </c>
      <c r="O16" s="40">
        <f t="shared" si="0"/>
        <v>88</v>
      </c>
      <c r="R16" s="30" t="s">
        <v>135</v>
      </c>
      <c r="S16" s="32">
        <v>88</v>
      </c>
      <c r="T16" s="6">
        <f t="shared" si="1"/>
        <v>0</v>
      </c>
      <c r="U16" s="6">
        <f t="shared" si="2"/>
        <v>0</v>
      </c>
    </row>
    <row r="17" spans="1:21" ht="43.5" customHeight="1" thickBot="1" x14ac:dyDescent="0.25">
      <c r="A17" s="12" t="s">
        <v>136</v>
      </c>
      <c r="B17" s="42">
        <v>35</v>
      </c>
      <c r="C17" s="14" t="s">
        <v>5</v>
      </c>
      <c r="D17" s="15" t="s">
        <v>31</v>
      </c>
      <c r="E17" s="40">
        <v>0</v>
      </c>
      <c r="F17" s="40">
        <v>8</v>
      </c>
      <c r="G17" s="40">
        <v>0</v>
      </c>
      <c r="H17" s="40">
        <v>0</v>
      </c>
      <c r="I17" s="40">
        <v>2</v>
      </c>
      <c r="J17" s="40">
        <v>1</v>
      </c>
      <c r="K17" s="40">
        <v>0</v>
      </c>
      <c r="L17" s="40">
        <v>0</v>
      </c>
      <c r="M17" s="40">
        <v>24</v>
      </c>
      <c r="N17" s="40">
        <v>0</v>
      </c>
      <c r="O17" s="40">
        <f t="shared" si="0"/>
        <v>35</v>
      </c>
      <c r="R17" s="30" t="s">
        <v>136</v>
      </c>
      <c r="S17" s="32">
        <v>35</v>
      </c>
      <c r="T17" s="6">
        <f t="shared" si="1"/>
        <v>0</v>
      </c>
      <c r="U17" s="6">
        <f t="shared" si="2"/>
        <v>0</v>
      </c>
    </row>
    <row r="18" spans="1:21" ht="27.75" thickBot="1" x14ac:dyDescent="0.25">
      <c r="A18" s="12" t="s">
        <v>137</v>
      </c>
      <c r="B18" s="59">
        <v>328</v>
      </c>
      <c r="C18" s="14" t="s">
        <v>138</v>
      </c>
      <c r="D18" s="15" t="s">
        <v>139</v>
      </c>
      <c r="E18" s="40">
        <v>38</v>
      </c>
      <c r="F18" s="40">
        <v>241</v>
      </c>
      <c r="G18" s="40">
        <v>12</v>
      </c>
      <c r="H18" s="40">
        <v>8</v>
      </c>
      <c r="I18" s="40">
        <v>1</v>
      </c>
      <c r="J18" s="40">
        <v>1</v>
      </c>
      <c r="K18" s="40">
        <v>3</v>
      </c>
      <c r="L18" s="40">
        <v>10</v>
      </c>
      <c r="M18" s="40">
        <v>14</v>
      </c>
      <c r="N18" s="40">
        <v>0</v>
      </c>
      <c r="O18" s="40">
        <f t="shared" si="0"/>
        <v>328</v>
      </c>
      <c r="R18" s="30" t="s">
        <v>137</v>
      </c>
      <c r="S18" s="32">
        <v>328</v>
      </c>
      <c r="T18" s="6">
        <f t="shared" si="1"/>
        <v>0</v>
      </c>
      <c r="U18" s="6">
        <f t="shared" si="2"/>
        <v>0</v>
      </c>
    </row>
    <row r="19" spans="1:21" ht="34.5" customHeight="1" thickBot="1" x14ac:dyDescent="0.25">
      <c r="A19" s="12" t="s">
        <v>140</v>
      </c>
      <c r="B19" s="42">
        <v>20</v>
      </c>
      <c r="C19" s="14" t="s">
        <v>5</v>
      </c>
      <c r="D19" s="15" t="s">
        <v>141</v>
      </c>
      <c r="E19" s="40">
        <v>0</v>
      </c>
      <c r="F19" s="40">
        <v>20</v>
      </c>
      <c r="G19" s="40">
        <v>0</v>
      </c>
      <c r="H19" s="40">
        <v>0</v>
      </c>
      <c r="I19" s="40">
        <v>0</v>
      </c>
      <c r="J19" s="40">
        <v>0</v>
      </c>
      <c r="K19" s="40">
        <v>0</v>
      </c>
      <c r="L19" s="40">
        <v>0</v>
      </c>
      <c r="M19" s="40">
        <v>0</v>
      </c>
      <c r="N19" s="40">
        <v>0</v>
      </c>
      <c r="O19" s="40">
        <f t="shared" si="0"/>
        <v>20</v>
      </c>
      <c r="R19" s="30" t="s">
        <v>140</v>
      </c>
      <c r="S19" s="32">
        <v>20</v>
      </c>
      <c r="T19" s="6">
        <f t="shared" si="1"/>
        <v>0</v>
      </c>
      <c r="U19" s="6">
        <f t="shared" si="2"/>
        <v>0</v>
      </c>
    </row>
    <row r="20" spans="1:21" ht="33.75" customHeight="1" thickBot="1" x14ac:dyDescent="0.25">
      <c r="A20" s="12" t="s">
        <v>142</v>
      </c>
      <c r="B20" s="42">
        <v>4</v>
      </c>
      <c r="C20" s="14" t="s">
        <v>27</v>
      </c>
      <c r="D20" s="15" t="s">
        <v>143</v>
      </c>
      <c r="E20" s="40">
        <v>0</v>
      </c>
      <c r="F20" s="40">
        <v>0</v>
      </c>
      <c r="G20" s="40">
        <v>0</v>
      </c>
      <c r="H20" s="40">
        <v>0</v>
      </c>
      <c r="I20" s="40">
        <v>0</v>
      </c>
      <c r="J20" s="40">
        <v>0</v>
      </c>
      <c r="K20" s="40">
        <v>0</v>
      </c>
      <c r="L20" s="40">
        <v>0</v>
      </c>
      <c r="M20" s="40">
        <v>4</v>
      </c>
      <c r="N20" s="40">
        <v>0</v>
      </c>
      <c r="O20" s="40">
        <f t="shared" si="0"/>
        <v>4</v>
      </c>
      <c r="R20" s="30" t="s">
        <v>142</v>
      </c>
      <c r="S20" s="32">
        <v>4</v>
      </c>
      <c r="T20" s="6">
        <f t="shared" si="1"/>
        <v>0</v>
      </c>
      <c r="U20" s="6">
        <f t="shared" si="2"/>
        <v>0</v>
      </c>
    </row>
    <row r="21" spans="1:21" ht="26.25" thickBot="1" x14ac:dyDescent="0.25">
      <c r="A21" s="12" t="s">
        <v>148</v>
      </c>
      <c r="B21" s="42">
        <v>27</v>
      </c>
      <c r="C21" s="14" t="s">
        <v>5</v>
      </c>
      <c r="D21" s="14" t="s">
        <v>149</v>
      </c>
      <c r="E21" s="40">
        <v>3</v>
      </c>
      <c r="F21" s="40">
        <v>0</v>
      </c>
      <c r="G21" s="40">
        <v>6</v>
      </c>
      <c r="H21" s="40">
        <v>0</v>
      </c>
      <c r="I21" s="40">
        <v>6</v>
      </c>
      <c r="J21" s="40">
        <v>2</v>
      </c>
      <c r="K21" s="40">
        <v>1</v>
      </c>
      <c r="L21" s="40">
        <v>7</v>
      </c>
      <c r="M21" s="40">
        <v>2</v>
      </c>
      <c r="N21" s="40">
        <v>0</v>
      </c>
      <c r="O21" s="40">
        <f t="shared" si="0"/>
        <v>27</v>
      </c>
      <c r="R21" s="30" t="s">
        <v>148</v>
      </c>
      <c r="S21" s="32">
        <v>27</v>
      </c>
      <c r="T21" s="6">
        <f t="shared" si="1"/>
        <v>0</v>
      </c>
      <c r="U21" s="6">
        <f t="shared" si="2"/>
        <v>0</v>
      </c>
    </row>
    <row r="22" spans="1:21" ht="39" thickBot="1" x14ac:dyDescent="0.25">
      <c r="A22" s="12" t="s">
        <v>150</v>
      </c>
      <c r="B22" s="42">
        <v>151</v>
      </c>
      <c r="C22" s="14" t="s">
        <v>5</v>
      </c>
      <c r="D22" s="14" t="s">
        <v>151</v>
      </c>
      <c r="E22" s="40">
        <v>5</v>
      </c>
      <c r="F22" s="40">
        <v>38</v>
      </c>
      <c r="G22" s="40">
        <v>2</v>
      </c>
      <c r="H22" s="40">
        <v>8</v>
      </c>
      <c r="I22" s="40">
        <v>21</v>
      </c>
      <c r="J22" s="40">
        <v>6</v>
      </c>
      <c r="K22" s="40">
        <v>7</v>
      </c>
      <c r="L22" s="40">
        <v>15</v>
      </c>
      <c r="M22" s="40">
        <v>43</v>
      </c>
      <c r="N22" s="40">
        <v>6</v>
      </c>
      <c r="O22" s="40">
        <f t="shared" si="0"/>
        <v>151</v>
      </c>
      <c r="R22" s="30" t="s">
        <v>347</v>
      </c>
      <c r="S22" s="32">
        <v>151</v>
      </c>
      <c r="T22" s="6">
        <f t="shared" si="1"/>
        <v>0</v>
      </c>
      <c r="U22" s="6">
        <f t="shared" si="2"/>
        <v>0</v>
      </c>
    </row>
    <row r="23" spans="1:21" ht="41.25" thickBot="1" x14ac:dyDescent="0.25">
      <c r="A23" s="12" t="s">
        <v>152</v>
      </c>
      <c r="B23" s="42">
        <v>20</v>
      </c>
      <c r="C23" s="14" t="s">
        <v>5</v>
      </c>
      <c r="D23" s="14" t="s">
        <v>153</v>
      </c>
      <c r="E23" s="40">
        <v>3</v>
      </c>
      <c r="F23" s="40">
        <v>3</v>
      </c>
      <c r="G23" s="40">
        <v>1</v>
      </c>
      <c r="H23" s="40">
        <v>3</v>
      </c>
      <c r="I23" s="40">
        <v>0</v>
      </c>
      <c r="J23" s="40">
        <v>0</v>
      </c>
      <c r="K23" s="40">
        <v>0</v>
      </c>
      <c r="L23" s="40">
        <v>2</v>
      </c>
      <c r="M23" s="40">
        <v>5</v>
      </c>
      <c r="N23" s="40">
        <v>3</v>
      </c>
      <c r="O23" s="40">
        <f t="shared" si="0"/>
        <v>20</v>
      </c>
      <c r="R23" s="30" t="s">
        <v>152</v>
      </c>
      <c r="S23" s="32">
        <v>20</v>
      </c>
      <c r="T23" s="6">
        <f t="shared" si="1"/>
        <v>0</v>
      </c>
      <c r="U23" s="6">
        <f t="shared" si="2"/>
        <v>0</v>
      </c>
    </row>
    <row r="24" spans="1:21" ht="36" customHeight="1" thickBot="1" x14ac:dyDescent="0.25">
      <c r="A24" s="12" t="s">
        <v>154</v>
      </c>
      <c r="B24" s="42">
        <v>6</v>
      </c>
      <c r="C24" s="14" t="s">
        <v>155</v>
      </c>
      <c r="D24" s="15" t="s">
        <v>156</v>
      </c>
      <c r="E24" s="40">
        <v>0</v>
      </c>
      <c r="F24" s="40">
        <v>2</v>
      </c>
      <c r="G24" s="40">
        <v>0</v>
      </c>
      <c r="H24" s="40">
        <v>0</v>
      </c>
      <c r="I24" s="40">
        <v>0</v>
      </c>
      <c r="J24" s="40">
        <v>0</v>
      </c>
      <c r="K24" s="40">
        <v>0</v>
      </c>
      <c r="L24" s="40">
        <v>0</v>
      </c>
      <c r="M24" s="40">
        <v>4</v>
      </c>
      <c r="N24" s="40">
        <v>0</v>
      </c>
      <c r="O24" s="40">
        <f t="shared" si="0"/>
        <v>6</v>
      </c>
      <c r="R24" s="30" t="s">
        <v>154</v>
      </c>
      <c r="S24" s="27">
        <v>6</v>
      </c>
      <c r="T24" s="6">
        <f t="shared" si="1"/>
        <v>0</v>
      </c>
      <c r="U24" s="6">
        <f t="shared" si="2"/>
        <v>0</v>
      </c>
    </row>
    <row r="25" spans="1:21" ht="36" customHeight="1" thickBot="1" x14ac:dyDescent="0.25">
      <c r="A25" s="12" t="s">
        <v>159</v>
      </c>
      <c r="B25" s="42">
        <v>84</v>
      </c>
      <c r="C25" s="14" t="s">
        <v>5</v>
      </c>
      <c r="D25" s="15" t="s">
        <v>160</v>
      </c>
      <c r="E25" s="40">
        <v>6</v>
      </c>
      <c r="F25" s="40">
        <v>5</v>
      </c>
      <c r="G25" s="40">
        <v>34</v>
      </c>
      <c r="H25" s="40">
        <v>20</v>
      </c>
      <c r="I25" s="40">
        <v>4</v>
      </c>
      <c r="J25" s="40">
        <v>1</v>
      </c>
      <c r="K25" s="40">
        <v>0</v>
      </c>
      <c r="L25" s="40">
        <v>1</v>
      </c>
      <c r="M25" s="40">
        <v>13</v>
      </c>
      <c r="N25" s="40">
        <v>0</v>
      </c>
      <c r="O25" s="40">
        <f t="shared" si="0"/>
        <v>84</v>
      </c>
      <c r="R25" s="30" t="s">
        <v>159</v>
      </c>
      <c r="S25" s="32">
        <v>84</v>
      </c>
      <c r="T25" s="6">
        <f t="shared" si="1"/>
        <v>0</v>
      </c>
      <c r="U25" s="6">
        <f t="shared" si="2"/>
        <v>0</v>
      </c>
    </row>
    <row r="26" spans="1:21" ht="36" customHeight="1" x14ac:dyDescent="0.2">
      <c r="A26" s="12" t="s">
        <v>161</v>
      </c>
      <c r="B26" s="42">
        <v>6</v>
      </c>
      <c r="C26" s="14" t="s">
        <v>5</v>
      </c>
      <c r="D26" s="15" t="s">
        <v>162</v>
      </c>
      <c r="E26" s="40">
        <v>0</v>
      </c>
      <c r="F26" s="40">
        <v>2</v>
      </c>
      <c r="G26" s="40">
        <v>0</v>
      </c>
      <c r="H26" s="40">
        <v>0</v>
      </c>
      <c r="I26" s="40">
        <v>0</v>
      </c>
      <c r="J26" s="40">
        <v>0</v>
      </c>
      <c r="K26" s="40">
        <v>0</v>
      </c>
      <c r="L26" s="40">
        <v>0</v>
      </c>
      <c r="M26" s="40">
        <v>4</v>
      </c>
      <c r="N26" s="40">
        <v>0</v>
      </c>
      <c r="O26" s="40">
        <f t="shared" si="0"/>
        <v>6</v>
      </c>
      <c r="R26" s="30" t="s">
        <v>161</v>
      </c>
      <c r="S26" s="32">
        <v>6</v>
      </c>
      <c r="T26" s="6">
        <f t="shared" si="1"/>
        <v>0</v>
      </c>
      <c r="U26" s="6">
        <f t="shared" si="2"/>
        <v>0</v>
      </c>
    </row>
    <row r="27" spans="1:21" ht="36" customHeight="1" thickBot="1" x14ac:dyDescent="0.25">
      <c r="A27" s="12" t="s">
        <v>163</v>
      </c>
      <c r="B27" s="42">
        <v>5</v>
      </c>
      <c r="C27" s="14" t="s">
        <v>5</v>
      </c>
      <c r="D27" s="15" t="s">
        <v>164</v>
      </c>
      <c r="E27" s="40">
        <v>0</v>
      </c>
      <c r="F27" s="40">
        <v>0</v>
      </c>
      <c r="G27" s="40">
        <v>1</v>
      </c>
      <c r="H27" s="40">
        <v>0</v>
      </c>
      <c r="I27" s="40">
        <v>0</v>
      </c>
      <c r="J27" s="40">
        <v>0</v>
      </c>
      <c r="K27" s="40">
        <v>0</v>
      </c>
      <c r="L27" s="40">
        <v>0</v>
      </c>
      <c r="M27" s="40">
        <v>4</v>
      </c>
      <c r="N27" s="40">
        <v>0</v>
      </c>
      <c r="O27" s="40">
        <f t="shared" si="0"/>
        <v>5</v>
      </c>
      <c r="R27" s="31" t="s">
        <v>163</v>
      </c>
      <c r="S27" s="28">
        <v>5</v>
      </c>
      <c r="T27" s="6">
        <f t="shared" si="1"/>
        <v>0</v>
      </c>
      <c r="U27" s="6">
        <f t="shared" si="2"/>
        <v>0</v>
      </c>
    </row>
    <row r="28" spans="1:21" ht="36" customHeight="1" thickBot="1" x14ac:dyDescent="0.25">
      <c r="A28" s="12" t="s">
        <v>165</v>
      </c>
      <c r="B28" s="42">
        <v>5</v>
      </c>
      <c r="C28" s="14" t="s">
        <v>5</v>
      </c>
      <c r="D28" s="15" t="s">
        <v>166</v>
      </c>
      <c r="E28" s="40">
        <v>0</v>
      </c>
      <c r="F28" s="40">
        <v>0</v>
      </c>
      <c r="G28" s="40">
        <v>1</v>
      </c>
      <c r="H28" s="40">
        <v>0</v>
      </c>
      <c r="I28" s="40">
        <v>0</v>
      </c>
      <c r="J28" s="40">
        <v>0</v>
      </c>
      <c r="K28" s="40">
        <v>0</v>
      </c>
      <c r="L28" s="40">
        <v>0</v>
      </c>
      <c r="M28" s="40">
        <v>4</v>
      </c>
      <c r="N28" s="40">
        <v>0</v>
      </c>
      <c r="O28" s="40">
        <f t="shared" si="0"/>
        <v>5</v>
      </c>
      <c r="R28" s="30" t="s">
        <v>165</v>
      </c>
      <c r="S28" s="32">
        <v>5</v>
      </c>
      <c r="T28" s="6">
        <f t="shared" si="1"/>
        <v>0</v>
      </c>
      <c r="U28" s="6">
        <f t="shared" si="2"/>
        <v>0</v>
      </c>
    </row>
    <row r="29" spans="1:21" ht="36" customHeight="1" thickBot="1" x14ac:dyDescent="0.25">
      <c r="A29" s="12" t="s">
        <v>167</v>
      </c>
      <c r="B29" s="42">
        <v>5</v>
      </c>
      <c r="C29" s="14" t="s">
        <v>168</v>
      </c>
      <c r="D29" s="15" t="s">
        <v>169</v>
      </c>
      <c r="E29" s="40">
        <v>0</v>
      </c>
      <c r="F29" s="40">
        <v>5</v>
      </c>
      <c r="G29" s="40">
        <v>0</v>
      </c>
      <c r="H29" s="40">
        <v>0</v>
      </c>
      <c r="I29" s="40">
        <v>0</v>
      </c>
      <c r="J29" s="40">
        <v>0</v>
      </c>
      <c r="K29" s="40">
        <v>0</v>
      </c>
      <c r="L29" s="40">
        <v>0</v>
      </c>
      <c r="M29" s="40">
        <v>0</v>
      </c>
      <c r="N29" s="40">
        <v>0</v>
      </c>
      <c r="O29" s="40">
        <f t="shared" si="0"/>
        <v>5</v>
      </c>
      <c r="R29" s="30" t="s">
        <v>167</v>
      </c>
      <c r="S29" s="32">
        <v>5</v>
      </c>
      <c r="T29" s="6">
        <f t="shared" si="1"/>
        <v>0</v>
      </c>
      <c r="U29" s="6">
        <f t="shared" si="2"/>
        <v>0</v>
      </c>
    </row>
    <row r="30" spans="1:21" ht="36" customHeight="1" thickBot="1" x14ac:dyDescent="0.25">
      <c r="A30" s="12" t="s">
        <v>170</v>
      </c>
      <c r="B30" s="42">
        <v>41</v>
      </c>
      <c r="C30" s="14" t="s">
        <v>115</v>
      </c>
      <c r="D30" s="19" t="s">
        <v>171</v>
      </c>
      <c r="E30" s="40">
        <v>0</v>
      </c>
      <c r="F30" s="40">
        <v>6</v>
      </c>
      <c r="G30" s="40">
        <v>6</v>
      </c>
      <c r="H30" s="40">
        <v>15</v>
      </c>
      <c r="I30" s="40">
        <v>3</v>
      </c>
      <c r="J30" s="40">
        <v>1</v>
      </c>
      <c r="K30" s="40">
        <v>0</v>
      </c>
      <c r="L30" s="40">
        <v>1</v>
      </c>
      <c r="M30" s="40">
        <v>9</v>
      </c>
      <c r="N30" s="40">
        <v>0</v>
      </c>
      <c r="O30" s="40">
        <f t="shared" si="0"/>
        <v>41</v>
      </c>
      <c r="R30" s="30" t="s">
        <v>170</v>
      </c>
      <c r="S30" s="32">
        <v>41</v>
      </c>
      <c r="T30" s="6">
        <f t="shared" si="1"/>
        <v>0</v>
      </c>
      <c r="U30" s="6">
        <f t="shared" si="2"/>
        <v>0</v>
      </c>
    </row>
    <row r="31" spans="1:21" ht="36" customHeight="1" thickBot="1" x14ac:dyDescent="0.25">
      <c r="A31" s="92" t="s">
        <v>356</v>
      </c>
      <c r="B31" s="42">
        <v>6</v>
      </c>
      <c r="C31" s="14" t="s">
        <v>5</v>
      </c>
      <c r="D31" s="15" t="s">
        <v>175</v>
      </c>
      <c r="E31" s="40">
        <v>0</v>
      </c>
      <c r="F31" s="40">
        <v>6</v>
      </c>
      <c r="G31" s="40">
        <v>0</v>
      </c>
      <c r="H31" s="40">
        <v>0</v>
      </c>
      <c r="I31" s="40">
        <v>0</v>
      </c>
      <c r="J31" s="40">
        <v>0</v>
      </c>
      <c r="K31" s="40">
        <v>0</v>
      </c>
      <c r="L31" s="40">
        <v>0</v>
      </c>
      <c r="M31" s="40">
        <v>0</v>
      </c>
      <c r="N31" s="40">
        <v>0</v>
      </c>
      <c r="O31" s="40">
        <f t="shared" si="0"/>
        <v>6</v>
      </c>
      <c r="R31" s="30" t="s">
        <v>174</v>
      </c>
      <c r="S31" s="32">
        <v>6</v>
      </c>
      <c r="T31" s="6">
        <f t="shared" si="1"/>
        <v>0</v>
      </c>
      <c r="U31" s="6">
        <f t="shared" si="2"/>
        <v>0</v>
      </c>
    </row>
    <row r="32" spans="1:21" ht="36" customHeight="1" x14ac:dyDescent="0.2">
      <c r="A32" s="12" t="s">
        <v>176</v>
      </c>
      <c r="B32" s="42">
        <v>5</v>
      </c>
      <c r="C32" s="14" t="s">
        <v>5</v>
      </c>
      <c r="D32" s="15" t="s">
        <v>177</v>
      </c>
      <c r="E32" s="40">
        <v>0</v>
      </c>
      <c r="F32" s="40">
        <v>1</v>
      </c>
      <c r="G32" s="40">
        <v>0</v>
      </c>
      <c r="H32" s="40">
        <v>0</v>
      </c>
      <c r="I32" s="40">
        <v>0</v>
      </c>
      <c r="J32" s="40">
        <v>0</v>
      </c>
      <c r="K32" s="40">
        <v>0</v>
      </c>
      <c r="L32" s="40">
        <v>0</v>
      </c>
      <c r="M32" s="40">
        <v>4</v>
      </c>
      <c r="N32" s="40">
        <v>0</v>
      </c>
      <c r="O32" s="40">
        <f t="shared" si="0"/>
        <v>5</v>
      </c>
      <c r="R32" s="30" t="s">
        <v>176</v>
      </c>
      <c r="S32" s="32">
        <v>5</v>
      </c>
      <c r="T32" s="6">
        <f t="shared" si="1"/>
        <v>0</v>
      </c>
      <c r="U32" s="6">
        <f t="shared" si="2"/>
        <v>0</v>
      </c>
    </row>
    <row r="33" spans="1:21" ht="36" customHeight="1" thickBot="1" x14ac:dyDescent="0.25">
      <c r="A33" s="12" t="s">
        <v>178</v>
      </c>
      <c r="B33" s="42">
        <v>268</v>
      </c>
      <c r="C33" s="14" t="s">
        <v>179</v>
      </c>
      <c r="D33" s="15" t="s">
        <v>180</v>
      </c>
      <c r="E33" s="40">
        <v>112</v>
      </c>
      <c r="F33" s="40">
        <v>16</v>
      </c>
      <c r="G33" s="40">
        <v>35</v>
      </c>
      <c r="H33" s="40">
        <v>32</v>
      </c>
      <c r="I33" s="40">
        <v>14</v>
      </c>
      <c r="J33" s="40">
        <v>18</v>
      </c>
      <c r="K33" s="40">
        <v>5</v>
      </c>
      <c r="L33" s="40">
        <v>30</v>
      </c>
      <c r="M33" s="40">
        <v>5</v>
      </c>
      <c r="N33" s="40">
        <v>1</v>
      </c>
      <c r="O33" s="40">
        <f t="shared" si="0"/>
        <v>268</v>
      </c>
      <c r="R33" s="31" t="s">
        <v>178</v>
      </c>
      <c r="S33" s="28">
        <v>268</v>
      </c>
      <c r="T33" s="6">
        <f t="shared" si="1"/>
        <v>0</v>
      </c>
      <c r="U33" s="6">
        <f t="shared" si="2"/>
        <v>0</v>
      </c>
    </row>
    <row r="34" spans="1:21" ht="36" customHeight="1" thickBot="1" x14ac:dyDescent="0.25">
      <c r="A34" s="12" t="s">
        <v>183</v>
      </c>
      <c r="B34" s="42">
        <v>9</v>
      </c>
      <c r="C34" s="14" t="s">
        <v>5</v>
      </c>
      <c r="D34" s="20" t="s">
        <v>184</v>
      </c>
      <c r="E34" s="40">
        <v>0</v>
      </c>
      <c r="F34" s="40">
        <v>0</v>
      </c>
      <c r="G34" s="40">
        <v>0</v>
      </c>
      <c r="H34" s="40">
        <v>1</v>
      </c>
      <c r="I34" s="40">
        <v>0</v>
      </c>
      <c r="J34" s="40">
        <v>0</v>
      </c>
      <c r="K34" s="40">
        <v>0</v>
      </c>
      <c r="L34" s="40">
        <v>0</v>
      </c>
      <c r="M34" s="40">
        <v>8</v>
      </c>
      <c r="N34" s="40">
        <v>0</v>
      </c>
      <c r="O34" s="40">
        <f t="shared" si="0"/>
        <v>9</v>
      </c>
      <c r="R34" s="30" t="s">
        <v>183</v>
      </c>
      <c r="S34" s="32">
        <v>9</v>
      </c>
      <c r="T34" s="6">
        <f t="shared" ref="T34:T67" si="3">B34-S34</f>
        <v>0</v>
      </c>
      <c r="U34" s="6">
        <f t="shared" si="2"/>
        <v>0</v>
      </c>
    </row>
    <row r="35" spans="1:21" ht="36" customHeight="1" thickBot="1" x14ac:dyDescent="0.25">
      <c r="A35" s="12" t="s">
        <v>185</v>
      </c>
      <c r="B35" s="42">
        <v>339</v>
      </c>
      <c r="C35" s="14" t="s">
        <v>353</v>
      </c>
      <c r="D35" s="15" t="s">
        <v>186</v>
      </c>
      <c r="E35" s="40">
        <v>8</v>
      </c>
      <c r="F35" s="40">
        <v>64</v>
      </c>
      <c r="G35" s="40">
        <v>74</v>
      </c>
      <c r="H35" s="40">
        <v>63</v>
      </c>
      <c r="I35" s="40">
        <v>0</v>
      </c>
      <c r="J35" s="40">
        <v>0</v>
      </c>
      <c r="K35" s="40">
        <v>10</v>
      </c>
      <c r="L35" s="40">
        <v>0</v>
      </c>
      <c r="M35" s="40">
        <v>90</v>
      </c>
      <c r="N35" s="40">
        <v>30</v>
      </c>
      <c r="O35" s="40">
        <f t="shared" si="0"/>
        <v>339</v>
      </c>
      <c r="R35" s="30" t="s">
        <v>185</v>
      </c>
      <c r="S35" s="32">
        <v>339</v>
      </c>
      <c r="T35" s="6">
        <f t="shared" si="3"/>
        <v>0</v>
      </c>
      <c r="U35" s="6">
        <f t="shared" si="2"/>
        <v>0</v>
      </c>
    </row>
    <row r="36" spans="1:21" ht="36" customHeight="1" thickBot="1" x14ac:dyDescent="0.25">
      <c r="A36" s="12" t="s">
        <v>187</v>
      </c>
      <c r="B36" s="42">
        <v>117</v>
      </c>
      <c r="C36" s="14" t="s">
        <v>188</v>
      </c>
      <c r="D36" s="19" t="s">
        <v>22</v>
      </c>
      <c r="E36" s="40">
        <v>21</v>
      </c>
      <c r="F36" s="40">
        <v>5</v>
      </c>
      <c r="G36" s="40">
        <v>36</v>
      </c>
      <c r="H36" s="40">
        <v>20</v>
      </c>
      <c r="I36" s="40">
        <v>14</v>
      </c>
      <c r="J36" s="40">
        <v>5</v>
      </c>
      <c r="K36" s="40">
        <v>0</v>
      </c>
      <c r="L36" s="40">
        <v>12</v>
      </c>
      <c r="M36" s="40">
        <v>1</v>
      </c>
      <c r="N36" s="40">
        <v>3</v>
      </c>
      <c r="O36" s="40">
        <f t="shared" ref="O36:O67" si="4">SUM(E36:N36)</f>
        <v>117</v>
      </c>
      <c r="R36" s="30" t="s">
        <v>187</v>
      </c>
      <c r="S36" s="32">
        <v>117</v>
      </c>
      <c r="T36" s="6">
        <f t="shared" si="3"/>
        <v>0</v>
      </c>
      <c r="U36" s="6">
        <f t="shared" ref="U36:U67" si="5">O36-S36</f>
        <v>0</v>
      </c>
    </row>
    <row r="37" spans="1:21" ht="36" customHeight="1" thickBot="1" x14ac:dyDescent="0.25">
      <c r="A37" s="12" t="s">
        <v>189</v>
      </c>
      <c r="B37" s="42">
        <v>298</v>
      </c>
      <c r="C37" s="14" t="s">
        <v>190</v>
      </c>
      <c r="D37" s="19" t="s">
        <v>23</v>
      </c>
      <c r="E37" s="40">
        <v>33</v>
      </c>
      <c r="F37" s="40">
        <v>36</v>
      </c>
      <c r="G37" s="40">
        <v>72</v>
      </c>
      <c r="H37" s="40">
        <v>56</v>
      </c>
      <c r="I37" s="40">
        <v>20</v>
      </c>
      <c r="J37" s="40">
        <v>18</v>
      </c>
      <c r="K37" s="40">
        <v>2</v>
      </c>
      <c r="L37" s="40">
        <v>21</v>
      </c>
      <c r="M37" s="40">
        <v>38</v>
      </c>
      <c r="N37" s="40">
        <v>2</v>
      </c>
      <c r="O37" s="40">
        <f t="shared" si="4"/>
        <v>298</v>
      </c>
      <c r="R37" s="30" t="s">
        <v>189</v>
      </c>
      <c r="S37" s="32">
        <v>298</v>
      </c>
      <c r="T37" s="6">
        <f t="shared" si="3"/>
        <v>0</v>
      </c>
      <c r="U37" s="6">
        <f t="shared" si="5"/>
        <v>0</v>
      </c>
    </row>
    <row r="38" spans="1:21" ht="36" customHeight="1" thickBot="1" x14ac:dyDescent="0.25">
      <c r="A38" s="12" t="s">
        <v>191</v>
      </c>
      <c r="B38" s="42">
        <v>173</v>
      </c>
      <c r="C38" s="14" t="s">
        <v>192</v>
      </c>
      <c r="D38" s="19" t="s">
        <v>11</v>
      </c>
      <c r="E38" s="40">
        <v>15</v>
      </c>
      <c r="F38" s="40">
        <v>28</v>
      </c>
      <c r="G38" s="40">
        <v>45</v>
      </c>
      <c r="H38" s="40">
        <v>15</v>
      </c>
      <c r="I38" s="40">
        <v>9</v>
      </c>
      <c r="J38" s="40">
        <v>16</v>
      </c>
      <c r="K38" s="40">
        <v>1</v>
      </c>
      <c r="L38" s="40">
        <v>4</v>
      </c>
      <c r="M38" s="40">
        <v>35</v>
      </c>
      <c r="N38" s="40">
        <v>5</v>
      </c>
      <c r="O38" s="40">
        <f t="shared" si="4"/>
        <v>173</v>
      </c>
      <c r="R38" s="34" t="s">
        <v>191</v>
      </c>
      <c r="S38" s="47">
        <v>173</v>
      </c>
      <c r="T38" s="6">
        <f t="shared" si="3"/>
        <v>0</v>
      </c>
      <c r="U38" s="6">
        <f t="shared" si="5"/>
        <v>0</v>
      </c>
    </row>
    <row r="39" spans="1:21" ht="36" customHeight="1" thickBot="1" x14ac:dyDescent="0.25">
      <c r="A39" s="12" t="s">
        <v>193</v>
      </c>
      <c r="B39" s="42">
        <v>405</v>
      </c>
      <c r="C39" s="14" t="s">
        <v>192</v>
      </c>
      <c r="D39" s="19" t="s">
        <v>12</v>
      </c>
      <c r="E39" s="40">
        <v>70</v>
      </c>
      <c r="F39" s="40">
        <v>31</v>
      </c>
      <c r="G39" s="40">
        <v>72</v>
      </c>
      <c r="H39" s="40">
        <v>40</v>
      </c>
      <c r="I39" s="40">
        <v>74</v>
      </c>
      <c r="J39" s="40">
        <v>30</v>
      </c>
      <c r="K39" s="40">
        <v>21</v>
      </c>
      <c r="L39" s="40">
        <v>37</v>
      </c>
      <c r="M39" s="40">
        <v>25</v>
      </c>
      <c r="N39" s="40">
        <v>5</v>
      </c>
      <c r="O39" s="40">
        <f t="shared" si="4"/>
        <v>405</v>
      </c>
      <c r="R39" s="30" t="s">
        <v>193</v>
      </c>
      <c r="S39" s="32">
        <v>405</v>
      </c>
      <c r="T39" s="6">
        <f t="shared" si="3"/>
        <v>0</v>
      </c>
      <c r="U39" s="6">
        <f t="shared" si="5"/>
        <v>0</v>
      </c>
    </row>
    <row r="40" spans="1:21" ht="36" customHeight="1" thickBot="1" x14ac:dyDescent="0.25">
      <c r="A40" s="12" t="s">
        <v>194</v>
      </c>
      <c r="B40" s="42">
        <v>236</v>
      </c>
      <c r="C40" s="14" t="s">
        <v>192</v>
      </c>
      <c r="D40" s="18" t="s">
        <v>24</v>
      </c>
      <c r="E40" s="40">
        <v>40</v>
      </c>
      <c r="F40" s="40">
        <v>4</v>
      </c>
      <c r="G40" s="40">
        <v>38</v>
      </c>
      <c r="H40" s="40">
        <v>22</v>
      </c>
      <c r="I40" s="40">
        <v>30</v>
      </c>
      <c r="J40" s="40">
        <v>18</v>
      </c>
      <c r="K40" s="40">
        <v>29</v>
      </c>
      <c r="L40" s="40">
        <v>30</v>
      </c>
      <c r="M40" s="40">
        <v>20</v>
      </c>
      <c r="N40" s="40">
        <v>5</v>
      </c>
      <c r="O40" s="40">
        <f t="shared" si="4"/>
        <v>236</v>
      </c>
      <c r="R40" s="30" t="s">
        <v>194</v>
      </c>
      <c r="S40" s="32">
        <v>236</v>
      </c>
      <c r="T40" s="6">
        <f t="shared" si="3"/>
        <v>0</v>
      </c>
      <c r="U40" s="6">
        <f t="shared" si="5"/>
        <v>0</v>
      </c>
    </row>
    <row r="41" spans="1:21" ht="36" customHeight="1" thickBot="1" x14ac:dyDescent="0.25">
      <c r="A41" s="12" t="s">
        <v>195</v>
      </c>
      <c r="B41" s="42">
        <v>4</v>
      </c>
      <c r="C41" s="14" t="s">
        <v>5</v>
      </c>
      <c r="D41" s="20" t="s">
        <v>196</v>
      </c>
      <c r="E41" s="40">
        <v>0</v>
      </c>
      <c r="F41" s="40">
        <v>0</v>
      </c>
      <c r="G41" s="40">
        <v>0</v>
      </c>
      <c r="H41" s="40">
        <v>0</v>
      </c>
      <c r="I41" s="40">
        <v>0</v>
      </c>
      <c r="J41" s="40">
        <v>0</v>
      </c>
      <c r="K41" s="40">
        <v>0</v>
      </c>
      <c r="L41" s="40">
        <v>0</v>
      </c>
      <c r="M41" s="40">
        <v>4</v>
      </c>
      <c r="N41" s="40">
        <v>0</v>
      </c>
      <c r="O41" s="40">
        <f t="shared" si="4"/>
        <v>4</v>
      </c>
      <c r="R41" s="30" t="s">
        <v>195</v>
      </c>
      <c r="S41" s="32">
        <v>4</v>
      </c>
      <c r="T41" s="6">
        <f t="shared" si="3"/>
        <v>0</v>
      </c>
      <c r="U41" s="6">
        <f t="shared" si="5"/>
        <v>0</v>
      </c>
    </row>
    <row r="42" spans="1:21" ht="36" customHeight="1" thickBot="1" x14ac:dyDescent="0.25">
      <c r="A42" s="12" t="s">
        <v>197</v>
      </c>
      <c r="B42" s="42">
        <v>5</v>
      </c>
      <c r="C42" s="14" t="s">
        <v>5</v>
      </c>
      <c r="D42" s="20" t="s">
        <v>198</v>
      </c>
      <c r="E42" s="40">
        <v>0</v>
      </c>
      <c r="F42" s="40">
        <v>0</v>
      </c>
      <c r="G42" s="40">
        <v>0</v>
      </c>
      <c r="H42" s="40">
        <v>0</v>
      </c>
      <c r="I42" s="40">
        <v>1</v>
      </c>
      <c r="J42" s="40">
        <v>0</v>
      </c>
      <c r="K42" s="40">
        <v>0</v>
      </c>
      <c r="L42" s="40">
        <v>0</v>
      </c>
      <c r="M42" s="40">
        <v>4</v>
      </c>
      <c r="N42" s="40">
        <v>0</v>
      </c>
      <c r="O42" s="40">
        <f t="shared" si="4"/>
        <v>5</v>
      </c>
      <c r="R42" s="30" t="s">
        <v>197</v>
      </c>
      <c r="S42" s="32">
        <v>5</v>
      </c>
      <c r="T42" s="6">
        <f t="shared" si="3"/>
        <v>0</v>
      </c>
      <c r="U42" s="6">
        <f t="shared" si="5"/>
        <v>0</v>
      </c>
    </row>
    <row r="43" spans="1:21" ht="36" customHeight="1" thickBot="1" x14ac:dyDescent="0.25">
      <c r="A43" s="12" t="s">
        <v>199</v>
      </c>
      <c r="B43" s="42">
        <v>584</v>
      </c>
      <c r="C43" s="14" t="s">
        <v>200</v>
      </c>
      <c r="D43" s="19" t="s">
        <v>30</v>
      </c>
      <c r="E43" s="40">
        <v>166</v>
      </c>
      <c r="F43" s="40">
        <v>98</v>
      </c>
      <c r="G43" s="40">
        <v>9</v>
      </c>
      <c r="H43" s="40">
        <v>89</v>
      </c>
      <c r="I43" s="40">
        <v>23</v>
      </c>
      <c r="J43" s="40">
        <v>32</v>
      </c>
      <c r="K43" s="40">
        <v>4</v>
      </c>
      <c r="L43" s="40">
        <v>83</v>
      </c>
      <c r="M43" s="40">
        <v>52</v>
      </c>
      <c r="N43" s="40">
        <v>28</v>
      </c>
      <c r="O43" s="40">
        <f t="shared" si="4"/>
        <v>584</v>
      </c>
      <c r="R43" s="30" t="s">
        <v>199</v>
      </c>
      <c r="S43" s="32">
        <v>584</v>
      </c>
      <c r="T43" s="6">
        <f t="shared" si="3"/>
        <v>0</v>
      </c>
      <c r="U43" s="6">
        <f t="shared" si="5"/>
        <v>0</v>
      </c>
    </row>
    <row r="44" spans="1:21" ht="36" customHeight="1" thickBot="1" x14ac:dyDescent="0.25">
      <c r="A44" s="12" t="s">
        <v>201</v>
      </c>
      <c r="B44" s="42">
        <v>68</v>
      </c>
      <c r="C44" s="14" t="s">
        <v>202</v>
      </c>
      <c r="D44" s="15" t="s">
        <v>203</v>
      </c>
      <c r="E44" s="40">
        <v>4</v>
      </c>
      <c r="F44" s="40">
        <v>0</v>
      </c>
      <c r="G44" s="40">
        <v>13</v>
      </c>
      <c r="H44" s="40">
        <v>20</v>
      </c>
      <c r="I44" s="40">
        <v>0</v>
      </c>
      <c r="J44" s="40">
        <v>7</v>
      </c>
      <c r="K44" s="40">
        <v>0</v>
      </c>
      <c r="L44" s="40">
        <v>0</v>
      </c>
      <c r="M44" s="40">
        <v>24</v>
      </c>
      <c r="N44" s="40">
        <v>0</v>
      </c>
      <c r="O44" s="40">
        <f t="shared" si="4"/>
        <v>68</v>
      </c>
      <c r="R44" s="30" t="s">
        <v>201</v>
      </c>
      <c r="S44" s="32">
        <v>68</v>
      </c>
      <c r="T44" s="6">
        <f t="shared" si="3"/>
        <v>0</v>
      </c>
      <c r="U44" s="6">
        <f t="shared" si="5"/>
        <v>0</v>
      </c>
    </row>
    <row r="45" spans="1:21" ht="36" customHeight="1" thickBot="1" x14ac:dyDescent="0.25">
      <c r="A45" s="12" t="s">
        <v>204</v>
      </c>
      <c r="B45" s="43">
        <v>1555</v>
      </c>
      <c r="C45" s="14" t="s">
        <v>29</v>
      </c>
      <c r="D45" s="15" t="s">
        <v>205</v>
      </c>
      <c r="E45" s="40">
        <v>178</v>
      </c>
      <c r="F45" s="40">
        <v>132</v>
      </c>
      <c r="G45" s="40">
        <v>553</v>
      </c>
      <c r="H45" s="40">
        <v>352</v>
      </c>
      <c r="I45" s="40">
        <v>85</v>
      </c>
      <c r="J45" s="40">
        <v>23</v>
      </c>
      <c r="K45" s="40">
        <v>23</v>
      </c>
      <c r="L45" s="40">
        <v>50</v>
      </c>
      <c r="M45" s="40">
        <v>137</v>
      </c>
      <c r="N45" s="40">
        <v>22</v>
      </c>
      <c r="O45" s="40">
        <f t="shared" si="4"/>
        <v>1555</v>
      </c>
      <c r="R45" s="30" t="s">
        <v>204</v>
      </c>
      <c r="S45" s="29">
        <v>1555</v>
      </c>
      <c r="T45" s="6">
        <f t="shared" si="3"/>
        <v>0</v>
      </c>
      <c r="U45" s="6">
        <f t="shared" si="5"/>
        <v>0</v>
      </c>
    </row>
    <row r="46" spans="1:21" ht="36" customHeight="1" thickBot="1" x14ac:dyDescent="0.25">
      <c r="A46" s="12" t="s">
        <v>206</v>
      </c>
      <c r="B46" s="42">
        <v>26</v>
      </c>
      <c r="C46" s="14" t="s">
        <v>5</v>
      </c>
      <c r="D46" s="14" t="s">
        <v>207</v>
      </c>
      <c r="E46" s="40">
        <v>2</v>
      </c>
      <c r="F46" s="40">
        <v>3</v>
      </c>
      <c r="G46" s="40">
        <v>7</v>
      </c>
      <c r="H46" s="40">
        <v>0</v>
      </c>
      <c r="I46" s="40">
        <v>4</v>
      </c>
      <c r="J46" s="40">
        <v>2</v>
      </c>
      <c r="K46" s="40">
        <v>0</v>
      </c>
      <c r="L46" s="40">
        <v>0</v>
      </c>
      <c r="M46" s="40">
        <v>8</v>
      </c>
      <c r="N46" s="40">
        <v>0</v>
      </c>
      <c r="O46" s="40">
        <f t="shared" si="4"/>
        <v>26</v>
      </c>
      <c r="R46" s="30" t="s">
        <v>206</v>
      </c>
      <c r="S46" s="32">
        <v>26</v>
      </c>
      <c r="T46" s="6">
        <f t="shared" si="3"/>
        <v>0</v>
      </c>
      <c r="U46" s="6">
        <f t="shared" si="5"/>
        <v>0</v>
      </c>
    </row>
    <row r="47" spans="1:21" ht="36" customHeight="1" thickBot="1" x14ac:dyDescent="0.25">
      <c r="A47" s="12" t="s">
        <v>208</v>
      </c>
      <c r="B47" s="42">
        <v>5</v>
      </c>
      <c r="C47" s="14" t="s">
        <v>5</v>
      </c>
      <c r="D47" s="14" t="s">
        <v>209</v>
      </c>
      <c r="E47" s="40">
        <v>0</v>
      </c>
      <c r="F47" s="40">
        <v>0</v>
      </c>
      <c r="G47" s="40">
        <v>0</v>
      </c>
      <c r="H47" s="40">
        <v>1</v>
      </c>
      <c r="I47" s="40">
        <v>0</v>
      </c>
      <c r="J47" s="40">
        <v>0</v>
      </c>
      <c r="K47" s="40">
        <v>0</v>
      </c>
      <c r="L47" s="40">
        <v>0</v>
      </c>
      <c r="M47" s="40">
        <v>4</v>
      </c>
      <c r="N47" s="40">
        <v>0</v>
      </c>
      <c r="O47" s="40">
        <f t="shared" si="4"/>
        <v>5</v>
      </c>
      <c r="R47" s="30" t="s">
        <v>208</v>
      </c>
      <c r="S47" s="32">
        <v>5</v>
      </c>
      <c r="T47" s="6">
        <f t="shared" si="3"/>
        <v>0</v>
      </c>
      <c r="U47" s="6">
        <f t="shared" si="5"/>
        <v>0</v>
      </c>
    </row>
    <row r="48" spans="1:21" ht="36" customHeight="1" thickBot="1" x14ac:dyDescent="0.25">
      <c r="A48" s="12" t="s">
        <v>210</v>
      </c>
      <c r="B48" s="42">
        <v>131</v>
      </c>
      <c r="C48" s="14" t="s">
        <v>5</v>
      </c>
      <c r="D48" s="15" t="s">
        <v>211</v>
      </c>
      <c r="E48" s="40">
        <v>24</v>
      </c>
      <c r="F48" s="40">
        <v>5</v>
      </c>
      <c r="G48" s="40">
        <v>18</v>
      </c>
      <c r="H48" s="40">
        <v>10</v>
      </c>
      <c r="I48" s="40">
        <v>16</v>
      </c>
      <c r="J48" s="40">
        <v>24</v>
      </c>
      <c r="K48" s="40">
        <v>7</v>
      </c>
      <c r="L48" s="40">
        <v>14</v>
      </c>
      <c r="M48" s="40">
        <v>9</v>
      </c>
      <c r="N48" s="40">
        <v>4</v>
      </c>
      <c r="O48" s="40">
        <f t="shared" si="4"/>
        <v>131</v>
      </c>
      <c r="R48" s="30" t="s">
        <v>210</v>
      </c>
      <c r="S48" s="32">
        <v>131</v>
      </c>
      <c r="T48" s="6">
        <f t="shared" si="3"/>
        <v>0</v>
      </c>
      <c r="U48" s="6">
        <f t="shared" si="5"/>
        <v>0</v>
      </c>
    </row>
    <row r="49" spans="1:21" ht="36" customHeight="1" thickBot="1" x14ac:dyDescent="0.25">
      <c r="A49" s="12" t="s">
        <v>212</v>
      </c>
      <c r="B49" s="42">
        <v>210</v>
      </c>
      <c r="C49" s="14" t="s">
        <v>5</v>
      </c>
      <c r="D49" s="15" t="s">
        <v>9</v>
      </c>
      <c r="E49" s="40">
        <v>34</v>
      </c>
      <c r="F49" s="40">
        <v>18</v>
      </c>
      <c r="G49" s="40">
        <v>21</v>
      </c>
      <c r="H49" s="40">
        <v>17</v>
      </c>
      <c r="I49" s="40">
        <v>32</v>
      </c>
      <c r="J49" s="40">
        <v>10</v>
      </c>
      <c r="K49" s="40">
        <v>16</v>
      </c>
      <c r="L49" s="40">
        <v>35</v>
      </c>
      <c r="M49" s="40">
        <v>23</v>
      </c>
      <c r="N49" s="40">
        <v>4</v>
      </c>
      <c r="O49" s="40">
        <f t="shared" si="4"/>
        <v>210</v>
      </c>
      <c r="R49" s="30" t="s">
        <v>212</v>
      </c>
      <c r="S49" s="32">
        <v>210</v>
      </c>
      <c r="T49" s="6">
        <f t="shared" si="3"/>
        <v>0</v>
      </c>
      <c r="U49" s="6">
        <f t="shared" si="5"/>
        <v>0</v>
      </c>
    </row>
    <row r="50" spans="1:21" ht="36" customHeight="1" thickBot="1" x14ac:dyDescent="0.25">
      <c r="A50" s="12" t="s">
        <v>213</v>
      </c>
      <c r="B50" s="42">
        <v>2</v>
      </c>
      <c r="C50" s="14" t="s">
        <v>5</v>
      </c>
      <c r="D50" s="15" t="s">
        <v>214</v>
      </c>
      <c r="E50" s="40">
        <v>1</v>
      </c>
      <c r="F50" s="40">
        <v>0</v>
      </c>
      <c r="G50" s="40">
        <v>0</v>
      </c>
      <c r="H50" s="40">
        <v>1</v>
      </c>
      <c r="I50" s="40">
        <v>0</v>
      </c>
      <c r="J50" s="40">
        <v>0</v>
      </c>
      <c r="K50" s="40">
        <v>0</v>
      </c>
      <c r="L50" s="40">
        <v>0</v>
      </c>
      <c r="M50" s="40">
        <v>0</v>
      </c>
      <c r="N50" s="40">
        <v>0</v>
      </c>
      <c r="O50" s="40">
        <f t="shared" si="4"/>
        <v>2</v>
      </c>
      <c r="R50" s="30" t="s">
        <v>213</v>
      </c>
      <c r="S50" s="32">
        <v>2</v>
      </c>
      <c r="T50" s="6">
        <f t="shared" si="3"/>
        <v>0</v>
      </c>
      <c r="U50" s="6">
        <f t="shared" si="5"/>
        <v>0</v>
      </c>
    </row>
    <row r="51" spans="1:21" ht="36" customHeight="1" thickBot="1" x14ac:dyDescent="0.25">
      <c r="A51" s="12" t="s">
        <v>215</v>
      </c>
      <c r="B51" s="42">
        <v>1</v>
      </c>
      <c r="C51" s="14" t="s">
        <v>5</v>
      </c>
      <c r="D51" s="15" t="s">
        <v>216</v>
      </c>
      <c r="E51" s="40">
        <v>0</v>
      </c>
      <c r="F51" s="40">
        <v>0</v>
      </c>
      <c r="G51" s="40">
        <v>1</v>
      </c>
      <c r="H51" s="40">
        <v>0</v>
      </c>
      <c r="I51" s="40">
        <v>0</v>
      </c>
      <c r="J51" s="40">
        <v>0</v>
      </c>
      <c r="K51" s="40">
        <v>0</v>
      </c>
      <c r="L51" s="40">
        <v>0</v>
      </c>
      <c r="M51" s="40">
        <v>0</v>
      </c>
      <c r="N51" s="40">
        <v>0</v>
      </c>
      <c r="O51" s="40">
        <f t="shared" si="4"/>
        <v>1</v>
      </c>
      <c r="R51" s="30" t="s">
        <v>215</v>
      </c>
      <c r="S51" s="32">
        <v>1</v>
      </c>
      <c r="T51" s="6">
        <f t="shared" si="3"/>
        <v>0</v>
      </c>
      <c r="U51" s="6">
        <f t="shared" si="5"/>
        <v>0</v>
      </c>
    </row>
    <row r="52" spans="1:21" ht="36" customHeight="1" thickBot="1" x14ac:dyDescent="0.25">
      <c r="A52" s="12" t="s">
        <v>217</v>
      </c>
      <c r="B52" s="42">
        <v>107</v>
      </c>
      <c r="C52" s="14" t="s">
        <v>5</v>
      </c>
      <c r="D52" s="15" t="s">
        <v>10</v>
      </c>
      <c r="E52" s="40">
        <v>22</v>
      </c>
      <c r="F52" s="40">
        <v>3</v>
      </c>
      <c r="G52" s="40">
        <v>34</v>
      </c>
      <c r="H52" s="40">
        <v>2</v>
      </c>
      <c r="I52" s="40">
        <v>21</v>
      </c>
      <c r="J52" s="40">
        <v>11</v>
      </c>
      <c r="K52" s="40">
        <v>6</v>
      </c>
      <c r="L52" s="40">
        <v>2</v>
      </c>
      <c r="M52" s="40">
        <v>5</v>
      </c>
      <c r="N52" s="40">
        <v>1</v>
      </c>
      <c r="O52" s="40">
        <f t="shared" si="4"/>
        <v>107</v>
      </c>
      <c r="R52" s="30" t="s">
        <v>217</v>
      </c>
      <c r="S52" s="32">
        <v>107</v>
      </c>
      <c r="T52" s="6">
        <f t="shared" si="3"/>
        <v>0</v>
      </c>
      <c r="U52" s="6">
        <f t="shared" si="5"/>
        <v>0</v>
      </c>
    </row>
    <row r="53" spans="1:21" ht="36" customHeight="1" x14ac:dyDescent="0.2">
      <c r="A53" s="12" t="s">
        <v>218</v>
      </c>
      <c r="B53" s="42">
        <v>19</v>
      </c>
      <c r="C53" s="14" t="s">
        <v>5</v>
      </c>
      <c r="D53" s="15" t="s">
        <v>219</v>
      </c>
      <c r="E53" s="40">
        <v>3</v>
      </c>
      <c r="F53" s="40">
        <v>0</v>
      </c>
      <c r="G53" s="40">
        <v>3</v>
      </c>
      <c r="H53" s="40">
        <v>1</v>
      </c>
      <c r="I53" s="40">
        <v>4</v>
      </c>
      <c r="J53" s="40">
        <v>2</v>
      </c>
      <c r="K53" s="40">
        <v>6</v>
      </c>
      <c r="L53" s="40">
        <v>0</v>
      </c>
      <c r="M53" s="40">
        <v>0</v>
      </c>
      <c r="N53" s="40">
        <v>0</v>
      </c>
      <c r="O53" s="40">
        <f t="shared" si="4"/>
        <v>19</v>
      </c>
      <c r="R53" s="30" t="s">
        <v>218</v>
      </c>
      <c r="S53" s="32">
        <v>19</v>
      </c>
      <c r="T53" s="6">
        <f t="shared" si="3"/>
        <v>0</v>
      </c>
      <c r="U53" s="6">
        <f t="shared" si="5"/>
        <v>0</v>
      </c>
    </row>
    <row r="54" spans="1:21" ht="36" customHeight="1" thickBot="1" x14ac:dyDescent="0.25">
      <c r="A54" s="12" t="s">
        <v>220</v>
      </c>
      <c r="B54" s="42">
        <v>3</v>
      </c>
      <c r="C54" s="14" t="s">
        <v>5</v>
      </c>
      <c r="D54" s="15" t="s">
        <v>221</v>
      </c>
      <c r="E54" s="40">
        <v>0</v>
      </c>
      <c r="F54" s="65">
        <v>0</v>
      </c>
      <c r="G54" s="40">
        <v>2</v>
      </c>
      <c r="H54" s="40">
        <v>0</v>
      </c>
      <c r="I54" s="40">
        <v>0</v>
      </c>
      <c r="J54" s="40">
        <v>0</v>
      </c>
      <c r="K54" s="40">
        <v>1</v>
      </c>
      <c r="L54" s="40">
        <v>0</v>
      </c>
      <c r="M54" s="40">
        <v>0</v>
      </c>
      <c r="N54" s="40">
        <v>0</v>
      </c>
      <c r="O54" s="40">
        <f t="shared" si="4"/>
        <v>3</v>
      </c>
      <c r="R54" s="31" t="s">
        <v>220</v>
      </c>
      <c r="S54" s="28">
        <v>3</v>
      </c>
      <c r="T54" s="6">
        <f t="shared" si="3"/>
        <v>0</v>
      </c>
      <c r="U54" s="6">
        <f t="shared" si="5"/>
        <v>0</v>
      </c>
    </row>
    <row r="55" spans="1:21" ht="36" customHeight="1" thickBot="1" x14ac:dyDescent="0.25">
      <c r="A55" s="12" t="s">
        <v>222</v>
      </c>
      <c r="B55" s="43">
        <v>4712</v>
      </c>
      <c r="C55" s="14" t="s">
        <v>5</v>
      </c>
      <c r="D55" s="15" t="s">
        <v>7</v>
      </c>
      <c r="E55" s="40">
        <v>1175</v>
      </c>
      <c r="F55" s="65">
        <v>300</v>
      </c>
      <c r="G55" s="40">
        <v>1084</v>
      </c>
      <c r="H55" s="40">
        <v>499</v>
      </c>
      <c r="I55" s="40">
        <v>371</v>
      </c>
      <c r="J55" s="40">
        <v>440</v>
      </c>
      <c r="K55" s="40">
        <v>341</v>
      </c>
      <c r="L55" s="40">
        <v>302</v>
      </c>
      <c r="M55" s="40">
        <v>178</v>
      </c>
      <c r="N55" s="40">
        <v>22</v>
      </c>
      <c r="O55" s="40">
        <f t="shared" si="4"/>
        <v>4712</v>
      </c>
      <c r="R55" s="31" t="s">
        <v>222</v>
      </c>
      <c r="S55" s="48">
        <v>4712</v>
      </c>
      <c r="T55" s="6">
        <f t="shared" si="3"/>
        <v>0</v>
      </c>
      <c r="U55" s="6">
        <f t="shared" si="5"/>
        <v>0</v>
      </c>
    </row>
    <row r="56" spans="1:21" ht="36" customHeight="1" thickBot="1" x14ac:dyDescent="0.25">
      <c r="A56" s="12" t="s">
        <v>223</v>
      </c>
      <c r="B56" s="42">
        <v>59</v>
      </c>
      <c r="C56" s="14" t="s">
        <v>5</v>
      </c>
      <c r="D56" s="15" t="s">
        <v>224</v>
      </c>
      <c r="E56" s="40">
        <v>28</v>
      </c>
      <c r="F56" s="65">
        <v>0</v>
      </c>
      <c r="G56" s="40">
        <v>0</v>
      </c>
      <c r="H56" s="40">
        <v>0</v>
      </c>
      <c r="I56" s="40">
        <v>0</v>
      </c>
      <c r="J56" s="40">
        <v>25</v>
      </c>
      <c r="K56" s="40">
        <v>6</v>
      </c>
      <c r="L56" s="40">
        <v>0</v>
      </c>
      <c r="M56" s="40">
        <v>0</v>
      </c>
      <c r="N56" s="40">
        <v>0</v>
      </c>
      <c r="O56" s="40">
        <f t="shared" si="4"/>
        <v>59</v>
      </c>
      <c r="R56" s="31" t="s">
        <v>223</v>
      </c>
      <c r="S56" s="28">
        <v>59</v>
      </c>
      <c r="T56" s="6">
        <f t="shared" si="3"/>
        <v>0</v>
      </c>
      <c r="U56" s="6">
        <f t="shared" si="5"/>
        <v>0</v>
      </c>
    </row>
    <row r="57" spans="1:21" ht="36" customHeight="1" thickBot="1" x14ac:dyDescent="0.25">
      <c r="A57" s="12" t="s">
        <v>225</v>
      </c>
      <c r="B57" s="42">
        <v>11</v>
      </c>
      <c r="C57" s="14" t="s">
        <v>5</v>
      </c>
      <c r="D57" s="15" t="s">
        <v>226</v>
      </c>
      <c r="E57" s="40">
        <v>1</v>
      </c>
      <c r="F57" s="40">
        <v>0</v>
      </c>
      <c r="G57" s="40">
        <v>0</v>
      </c>
      <c r="H57" s="40">
        <v>1</v>
      </c>
      <c r="I57" s="40">
        <v>1</v>
      </c>
      <c r="J57" s="40">
        <v>0</v>
      </c>
      <c r="K57" s="40">
        <v>0</v>
      </c>
      <c r="L57" s="40">
        <v>0</v>
      </c>
      <c r="M57" s="40">
        <v>8</v>
      </c>
      <c r="N57" s="40">
        <v>0</v>
      </c>
      <c r="O57" s="40">
        <f t="shared" si="4"/>
        <v>11</v>
      </c>
      <c r="R57" s="31" t="s">
        <v>225</v>
      </c>
      <c r="S57" s="28">
        <v>11</v>
      </c>
      <c r="T57" s="6">
        <f t="shared" si="3"/>
        <v>0</v>
      </c>
      <c r="U57" s="6">
        <f t="shared" si="5"/>
        <v>0</v>
      </c>
    </row>
    <row r="58" spans="1:21" ht="36" customHeight="1" thickBot="1" x14ac:dyDescent="0.25">
      <c r="A58" s="12" t="s">
        <v>227</v>
      </c>
      <c r="B58" s="42">
        <v>54</v>
      </c>
      <c r="C58" s="14" t="s">
        <v>5</v>
      </c>
      <c r="D58" s="15" t="s">
        <v>8</v>
      </c>
      <c r="E58" s="40">
        <v>3</v>
      </c>
      <c r="F58" s="40">
        <v>2</v>
      </c>
      <c r="G58" s="40">
        <v>0</v>
      </c>
      <c r="H58" s="40">
        <v>2</v>
      </c>
      <c r="I58" s="40">
        <v>3</v>
      </c>
      <c r="J58" s="40">
        <v>0</v>
      </c>
      <c r="K58" s="40">
        <v>0</v>
      </c>
      <c r="L58" s="40">
        <v>5</v>
      </c>
      <c r="M58" s="40">
        <v>37</v>
      </c>
      <c r="N58" s="40">
        <v>2</v>
      </c>
      <c r="O58" s="40">
        <f t="shared" si="4"/>
        <v>54</v>
      </c>
      <c r="R58" s="31" t="s">
        <v>227</v>
      </c>
      <c r="S58" s="28">
        <v>54</v>
      </c>
      <c r="T58" s="6">
        <f t="shared" si="3"/>
        <v>0</v>
      </c>
      <c r="U58" s="6">
        <f t="shared" si="5"/>
        <v>0</v>
      </c>
    </row>
    <row r="59" spans="1:21" ht="36" customHeight="1" thickBot="1" x14ac:dyDescent="0.25">
      <c r="A59" s="12" t="s">
        <v>228</v>
      </c>
      <c r="B59" s="42">
        <v>14</v>
      </c>
      <c r="C59" s="14" t="s">
        <v>5</v>
      </c>
      <c r="D59" s="15" t="s">
        <v>229</v>
      </c>
      <c r="E59" s="40">
        <v>0</v>
      </c>
      <c r="F59" s="40">
        <v>0</v>
      </c>
      <c r="G59" s="40">
        <v>4</v>
      </c>
      <c r="H59" s="40">
        <v>0</v>
      </c>
      <c r="I59" s="40">
        <v>0</v>
      </c>
      <c r="J59" s="40">
        <v>0</v>
      </c>
      <c r="K59" s="40">
        <v>0</v>
      </c>
      <c r="L59" s="40">
        <v>0</v>
      </c>
      <c r="M59" s="40">
        <v>9</v>
      </c>
      <c r="N59" s="40">
        <v>1</v>
      </c>
      <c r="O59" s="40">
        <f t="shared" si="4"/>
        <v>14</v>
      </c>
      <c r="R59" s="31" t="s">
        <v>228</v>
      </c>
      <c r="S59" s="28">
        <v>14</v>
      </c>
      <c r="T59" s="6">
        <f t="shared" si="3"/>
        <v>0</v>
      </c>
      <c r="U59" s="6">
        <f t="shared" si="5"/>
        <v>0</v>
      </c>
    </row>
    <row r="60" spans="1:21" ht="36" customHeight="1" thickBot="1" x14ac:dyDescent="0.25">
      <c r="A60" s="12" t="s">
        <v>230</v>
      </c>
      <c r="B60" s="42">
        <v>31</v>
      </c>
      <c r="C60" s="14" t="s">
        <v>5</v>
      </c>
      <c r="D60" s="15" t="s">
        <v>231</v>
      </c>
      <c r="E60" s="40">
        <v>0</v>
      </c>
      <c r="F60" s="40">
        <v>0</v>
      </c>
      <c r="G60" s="40">
        <v>7</v>
      </c>
      <c r="H60" s="40">
        <v>0</v>
      </c>
      <c r="I60" s="40">
        <v>0</v>
      </c>
      <c r="J60" s="40">
        <v>0</v>
      </c>
      <c r="K60" s="40">
        <v>0</v>
      </c>
      <c r="L60" s="40">
        <v>0</v>
      </c>
      <c r="M60" s="40">
        <v>24</v>
      </c>
      <c r="N60" s="40">
        <v>0</v>
      </c>
      <c r="O60" s="40">
        <f t="shared" si="4"/>
        <v>31</v>
      </c>
      <c r="R60" s="31" t="s">
        <v>230</v>
      </c>
      <c r="S60" s="28">
        <v>31</v>
      </c>
      <c r="T60" s="6">
        <f t="shared" si="3"/>
        <v>0</v>
      </c>
      <c r="U60" s="6">
        <f t="shared" si="5"/>
        <v>0</v>
      </c>
    </row>
    <row r="61" spans="1:21" ht="36" customHeight="1" thickBot="1" x14ac:dyDescent="0.25">
      <c r="A61" s="12" t="s">
        <v>252</v>
      </c>
      <c r="B61" s="42">
        <v>37</v>
      </c>
      <c r="C61" s="14" t="s">
        <v>5</v>
      </c>
      <c r="D61" s="15" t="s">
        <v>15</v>
      </c>
      <c r="E61" s="40">
        <v>5</v>
      </c>
      <c r="F61" s="40">
        <v>2</v>
      </c>
      <c r="G61" s="40">
        <v>11</v>
      </c>
      <c r="H61" s="40">
        <v>6</v>
      </c>
      <c r="I61" s="40">
        <v>2</v>
      </c>
      <c r="J61" s="40">
        <v>4</v>
      </c>
      <c r="K61" s="40">
        <v>2</v>
      </c>
      <c r="L61" s="40">
        <v>0</v>
      </c>
      <c r="M61" s="40">
        <v>5</v>
      </c>
      <c r="N61" s="40">
        <v>0</v>
      </c>
      <c r="O61" s="40">
        <f t="shared" si="4"/>
        <v>37</v>
      </c>
      <c r="R61" s="31" t="s">
        <v>252</v>
      </c>
      <c r="S61" s="28">
        <v>37</v>
      </c>
      <c r="T61" s="6">
        <f t="shared" si="3"/>
        <v>0</v>
      </c>
      <c r="U61" s="6">
        <f t="shared" si="5"/>
        <v>0</v>
      </c>
    </row>
    <row r="62" spans="1:21" ht="36" customHeight="1" thickBot="1" x14ac:dyDescent="0.25">
      <c r="A62" s="12" t="s">
        <v>253</v>
      </c>
      <c r="B62" s="42">
        <v>237</v>
      </c>
      <c r="C62" s="14" t="s">
        <v>5</v>
      </c>
      <c r="D62" s="18" t="s">
        <v>26</v>
      </c>
      <c r="E62" s="40">
        <v>34</v>
      </c>
      <c r="F62" s="40">
        <v>10</v>
      </c>
      <c r="G62" s="40">
        <v>26</v>
      </c>
      <c r="H62" s="40">
        <v>25</v>
      </c>
      <c r="I62" s="40">
        <v>37</v>
      </c>
      <c r="J62" s="40">
        <v>27</v>
      </c>
      <c r="K62" s="40">
        <v>18</v>
      </c>
      <c r="L62" s="40">
        <v>21</v>
      </c>
      <c r="M62" s="40">
        <v>36</v>
      </c>
      <c r="N62" s="40">
        <v>3</v>
      </c>
      <c r="O62" s="40">
        <f t="shared" si="4"/>
        <v>237</v>
      </c>
      <c r="R62" s="31" t="s">
        <v>253</v>
      </c>
      <c r="S62" s="28">
        <v>237</v>
      </c>
      <c r="T62" s="6">
        <f t="shared" si="3"/>
        <v>0</v>
      </c>
      <c r="U62" s="6">
        <f t="shared" si="5"/>
        <v>0</v>
      </c>
    </row>
    <row r="63" spans="1:21" ht="36" customHeight="1" thickBot="1" x14ac:dyDescent="0.25">
      <c r="A63" s="12" t="s">
        <v>254</v>
      </c>
      <c r="B63" s="42">
        <v>247</v>
      </c>
      <c r="C63" s="14" t="s">
        <v>5</v>
      </c>
      <c r="D63" s="14" t="s">
        <v>14</v>
      </c>
      <c r="E63" s="40">
        <v>45</v>
      </c>
      <c r="F63" s="65">
        <v>78</v>
      </c>
      <c r="G63" s="40">
        <v>22</v>
      </c>
      <c r="H63" s="40">
        <v>22</v>
      </c>
      <c r="I63" s="40">
        <v>33</v>
      </c>
      <c r="J63" s="40">
        <v>10</v>
      </c>
      <c r="K63" s="40">
        <v>6</v>
      </c>
      <c r="L63" s="40">
        <v>20</v>
      </c>
      <c r="M63" s="40">
        <v>9</v>
      </c>
      <c r="N63" s="40">
        <v>2</v>
      </c>
      <c r="O63" s="40">
        <f t="shared" si="4"/>
        <v>247</v>
      </c>
      <c r="R63" s="31" t="s">
        <v>254</v>
      </c>
      <c r="S63" s="28">
        <v>247</v>
      </c>
      <c r="T63" s="6">
        <f t="shared" si="3"/>
        <v>0</v>
      </c>
      <c r="U63" s="6">
        <f t="shared" si="5"/>
        <v>0</v>
      </c>
    </row>
    <row r="64" spans="1:21" ht="36" customHeight="1" thickBot="1" x14ac:dyDescent="0.25">
      <c r="A64" s="12" t="s">
        <v>255</v>
      </c>
      <c r="B64" s="42">
        <v>110</v>
      </c>
      <c r="C64" s="14" t="s">
        <v>5</v>
      </c>
      <c r="D64" s="14" t="s">
        <v>25</v>
      </c>
      <c r="E64" s="40">
        <v>10</v>
      </c>
      <c r="F64" s="65">
        <v>60</v>
      </c>
      <c r="G64" s="40">
        <v>3</v>
      </c>
      <c r="H64" s="40">
        <v>5</v>
      </c>
      <c r="I64" s="40">
        <v>7</v>
      </c>
      <c r="J64" s="40">
        <v>3</v>
      </c>
      <c r="K64" s="40">
        <v>3</v>
      </c>
      <c r="L64" s="40">
        <v>12</v>
      </c>
      <c r="M64" s="40">
        <v>6</v>
      </c>
      <c r="N64" s="40">
        <v>1</v>
      </c>
      <c r="O64" s="40">
        <f t="shared" si="4"/>
        <v>110</v>
      </c>
      <c r="R64" s="46" t="s">
        <v>255</v>
      </c>
      <c r="S64" s="28">
        <v>110</v>
      </c>
      <c r="T64" s="6">
        <f t="shared" si="3"/>
        <v>0</v>
      </c>
      <c r="U64" s="6">
        <f t="shared" si="5"/>
        <v>0</v>
      </c>
    </row>
    <row r="65" spans="1:21" ht="36" customHeight="1" x14ac:dyDescent="0.2">
      <c r="A65" s="12" t="s">
        <v>256</v>
      </c>
      <c r="B65" s="42">
        <v>101</v>
      </c>
      <c r="C65" s="14" t="s">
        <v>5</v>
      </c>
      <c r="D65" s="14" t="s">
        <v>257</v>
      </c>
      <c r="E65" s="40">
        <v>25</v>
      </c>
      <c r="F65" s="65">
        <v>7</v>
      </c>
      <c r="G65" s="40">
        <v>4</v>
      </c>
      <c r="H65" s="40">
        <v>11</v>
      </c>
      <c r="I65" s="40">
        <v>16</v>
      </c>
      <c r="J65" s="40">
        <v>5</v>
      </c>
      <c r="K65" s="40">
        <v>4</v>
      </c>
      <c r="L65" s="40">
        <v>13</v>
      </c>
      <c r="M65" s="40">
        <v>15</v>
      </c>
      <c r="N65" s="40">
        <v>1</v>
      </c>
      <c r="O65" s="40">
        <f t="shared" si="4"/>
        <v>101</v>
      </c>
      <c r="R65" s="30" t="s">
        <v>256</v>
      </c>
      <c r="S65" s="32">
        <v>101</v>
      </c>
      <c r="T65" s="6">
        <f t="shared" si="3"/>
        <v>0</v>
      </c>
      <c r="U65" s="6">
        <f t="shared" si="5"/>
        <v>0</v>
      </c>
    </row>
    <row r="66" spans="1:21" ht="36" customHeight="1" thickBot="1" x14ac:dyDescent="0.25">
      <c r="A66" s="12" t="s">
        <v>258</v>
      </c>
      <c r="B66" s="42">
        <v>11</v>
      </c>
      <c r="C66" s="14" t="s">
        <v>5</v>
      </c>
      <c r="D66" s="14" t="s">
        <v>259</v>
      </c>
      <c r="E66" s="40">
        <v>0</v>
      </c>
      <c r="F66" s="40">
        <v>0</v>
      </c>
      <c r="G66" s="40">
        <v>0</v>
      </c>
      <c r="H66" s="40">
        <v>3</v>
      </c>
      <c r="I66" s="40">
        <v>1</v>
      </c>
      <c r="J66" s="40">
        <v>2</v>
      </c>
      <c r="K66" s="40">
        <v>0</v>
      </c>
      <c r="L66" s="40">
        <v>1</v>
      </c>
      <c r="M66" s="40">
        <v>4</v>
      </c>
      <c r="N66" s="40">
        <v>0</v>
      </c>
      <c r="O66" s="40">
        <f t="shared" si="4"/>
        <v>11</v>
      </c>
      <c r="R66" s="31" t="s">
        <v>258</v>
      </c>
      <c r="S66" s="28">
        <v>11</v>
      </c>
      <c r="T66" s="6">
        <f t="shared" si="3"/>
        <v>0</v>
      </c>
      <c r="U66" s="6">
        <f t="shared" si="5"/>
        <v>0</v>
      </c>
    </row>
    <row r="67" spans="1:21" ht="36" customHeight="1" thickBot="1" x14ac:dyDescent="0.25">
      <c r="A67" s="12" t="s">
        <v>260</v>
      </c>
      <c r="B67" s="42">
        <v>29</v>
      </c>
      <c r="C67" s="14" t="s">
        <v>5</v>
      </c>
      <c r="D67" s="14" t="s">
        <v>261</v>
      </c>
      <c r="E67" s="40">
        <v>6</v>
      </c>
      <c r="F67" s="40">
        <v>3</v>
      </c>
      <c r="G67" s="40">
        <v>4</v>
      </c>
      <c r="H67" s="40">
        <v>2</v>
      </c>
      <c r="I67" s="40">
        <v>0</v>
      </c>
      <c r="J67" s="40">
        <v>4</v>
      </c>
      <c r="K67" s="40">
        <v>0</v>
      </c>
      <c r="L67" s="40">
        <v>4</v>
      </c>
      <c r="M67" s="40">
        <v>6</v>
      </c>
      <c r="N67" s="40">
        <v>0</v>
      </c>
      <c r="O67" s="40">
        <f t="shared" si="4"/>
        <v>29</v>
      </c>
      <c r="R67" s="31" t="s">
        <v>260</v>
      </c>
      <c r="S67" s="28">
        <v>29</v>
      </c>
      <c r="T67" s="6">
        <f t="shared" si="3"/>
        <v>0</v>
      </c>
      <c r="U67" s="6">
        <f t="shared" si="5"/>
        <v>0</v>
      </c>
    </row>
    <row r="68" spans="1:21" ht="36" customHeight="1" x14ac:dyDescent="0.2">
      <c r="A68" s="58" t="s">
        <v>157</v>
      </c>
      <c r="B68" s="42">
        <v>1</v>
      </c>
      <c r="C68" s="14" t="s">
        <v>155</v>
      </c>
      <c r="D68" s="20" t="s">
        <v>158</v>
      </c>
      <c r="E68" s="40">
        <v>0</v>
      </c>
      <c r="F68" s="40">
        <v>0</v>
      </c>
      <c r="G68" s="40">
        <v>0</v>
      </c>
      <c r="H68" s="40">
        <v>0</v>
      </c>
      <c r="I68" s="40">
        <v>0</v>
      </c>
      <c r="J68" s="40">
        <v>0</v>
      </c>
      <c r="K68" s="40">
        <v>0</v>
      </c>
      <c r="L68" s="40">
        <v>1</v>
      </c>
      <c r="M68" s="40">
        <v>0</v>
      </c>
      <c r="N68" s="40">
        <v>0</v>
      </c>
      <c r="O68" s="40">
        <f>SUM(E68:N68)</f>
        <v>1</v>
      </c>
    </row>
    <row r="69" spans="1:21" ht="36" customHeight="1" x14ac:dyDescent="0.2">
      <c r="A69" s="58" t="s">
        <v>144</v>
      </c>
      <c r="B69" s="42">
        <v>49</v>
      </c>
      <c r="C69" s="14" t="s">
        <v>5</v>
      </c>
      <c r="D69" s="15" t="s">
        <v>145</v>
      </c>
      <c r="E69" s="40">
        <v>0</v>
      </c>
      <c r="F69" s="40">
        <v>49</v>
      </c>
      <c r="G69" s="40">
        <v>0</v>
      </c>
      <c r="H69" s="40">
        <v>0</v>
      </c>
      <c r="I69" s="40">
        <v>0</v>
      </c>
      <c r="J69" s="40">
        <v>0</v>
      </c>
      <c r="K69" s="40">
        <v>0</v>
      </c>
      <c r="L69" s="40">
        <v>0</v>
      </c>
      <c r="M69" s="40">
        <v>0</v>
      </c>
      <c r="N69" s="40">
        <v>0</v>
      </c>
      <c r="O69" s="40">
        <f>SUM(E69:N69)</f>
        <v>49</v>
      </c>
    </row>
    <row r="70" spans="1:21" ht="36" customHeight="1" x14ac:dyDescent="0.2">
      <c r="A70" s="58" t="s">
        <v>146</v>
      </c>
      <c r="B70" s="42">
        <v>55</v>
      </c>
      <c r="C70" s="14" t="s">
        <v>5</v>
      </c>
      <c r="D70" s="15" t="s">
        <v>147</v>
      </c>
      <c r="E70" s="40">
        <v>0</v>
      </c>
      <c r="F70" s="40">
        <v>55</v>
      </c>
      <c r="G70" s="40">
        <v>0</v>
      </c>
      <c r="H70" s="40">
        <v>0</v>
      </c>
      <c r="I70" s="40">
        <v>0</v>
      </c>
      <c r="J70" s="40">
        <v>0</v>
      </c>
      <c r="K70" s="40">
        <v>0</v>
      </c>
      <c r="L70" s="40">
        <v>0</v>
      </c>
      <c r="M70" s="40">
        <v>0</v>
      </c>
      <c r="N70" s="40">
        <v>0</v>
      </c>
      <c r="O70" s="40">
        <f t="shared" ref="O70" si="6">SUM(E70:N70)</f>
        <v>55</v>
      </c>
    </row>
    <row r="71" spans="1:21" ht="15" x14ac:dyDescent="0.25">
      <c r="E71" s="57"/>
      <c r="F71" s="57"/>
      <c r="G71" s="57"/>
      <c r="H71" s="57"/>
      <c r="I71" s="57"/>
      <c r="J71" s="57"/>
      <c r="K71" s="57"/>
      <c r="L71" s="57"/>
      <c r="M71" s="57"/>
      <c r="N71" s="57"/>
    </row>
    <row r="72" spans="1:21" ht="15" x14ac:dyDescent="0.25">
      <c r="E72" s="57"/>
      <c r="F72" s="57"/>
      <c r="G72" s="57"/>
      <c r="H72" s="57"/>
      <c r="I72" s="57"/>
      <c r="J72" s="57"/>
      <c r="K72" s="57"/>
      <c r="L72" s="57"/>
      <c r="M72" s="57"/>
      <c r="N72" s="57"/>
    </row>
    <row r="73" spans="1:21" ht="15" x14ac:dyDescent="0.25">
      <c r="E73" s="57"/>
      <c r="F73" s="57"/>
      <c r="G73" s="57"/>
      <c r="H73" s="57"/>
      <c r="I73" s="57"/>
      <c r="J73" s="57"/>
      <c r="K73" s="57"/>
      <c r="L73" s="57"/>
      <c r="M73" s="57"/>
      <c r="N73" s="57"/>
    </row>
    <row r="74" spans="1:21" ht="15" x14ac:dyDescent="0.25">
      <c r="E74" s="57"/>
      <c r="F74" s="57"/>
      <c r="G74" s="57"/>
      <c r="H74" s="57"/>
      <c r="I74" s="57"/>
      <c r="J74" s="57"/>
      <c r="K74" s="57"/>
      <c r="L74" s="57"/>
      <c r="M74" s="57"/>
      <c r="N74" s="57"/>
    </row>
    <row r="75" spans="1:21" ht="15" x14ac:dyDescent="0.25">
      <c r="E75" s="57"/>
      <c r="F75" s="57"/>
      <c r="G75" s="57"/>
      <c r="H75" s="57"/>
      <c r="I75" s="57"/>
      <c r="J75" s="57"/>
      <c r="K75" s="57"/>
      <c r="L75" s="57"/>
      <c r="M75" s="57"/>
      <c r="N75" s="57"/>
    </row>
    <row r="76" spans="1:21" ht="15" x14ac:dyDescent="0.25">
      <c r="E76" s="57"/>
      <c r="F76" s="57"/>
      <c r="G76" s="57"/>
      <c r="H76" s="57"/>
      <c r="I76" s="57"/>
      <c r="J76" s="57"/>
      <c r="K76" s="57"/>
      <c r="L76" s="57"/>
      <c r="M76" s="57"/>
      <c r="N76" s="57"/>
    </row>
    <row r="77" spans="1:21" ht="15" x14ac:dyDescent="0.25">
      <c r="E77" s="57"/>
      <c r="F77" s="57"/>
      <c r="G77" s="57"/>
      <c r="H77" s="57"/>
      <c r="I77" s="57"/>
      <c r="J77" s="57"/>
      <c r="K77" s="57"/>
      <c r="L77" s="57"/>
      <c r="M77" s="57"/>
      <c r="N77" s="57"/>
    </row>
    <row r="78" spans="1:21" ht="15" x14ac:dyDescent="0.25">
      <c r="E78" s="57"/>
      <c r="F78" s="57"/>
      <c r="G78" s="57"/>
      <c r="H78" s="57"/>
      <c r="I78" s="57"/>
      <c r="J78" s="57"/>
      <c r="K78" s="57"/>
      <c r="L78" s="57"/>
      <c r="M78" s="57"/>
      <c r="N78" s="57"/>
    </row>
    <row r="79" spans="1:21" ht="15" x14ac:dyDescent="0.25">
      <c r="E79" s="57"/>
      <c r="F79" s="57"/>
      <c r="G79" s="57"/>
      <c r="H79" s="57"/>
      <c r="I79" s="57"/>
      <c r="J79" s="57"/>
      <c r="K79" s="57"/>
      <c r="L79" s="57"/>
      <c r="M79" s="57"/>
      <c r="N79" s="57"/>
    </row>
    <row r="80" spans="1:21" ht="15" x14ac:dyDescent="0.25">
      <c r="E80" s="57"/>
      <c r="F80" s="57"/>
      <c r="G80" s="57"/>
      <c r="H80" s="57"/>
      <c r="I80" s="57"/>
      <c r="J80" s="57"/>
      <c r="K80" s="57"/>
      <c r="L80" s="57"/>
      <c r="M80" s="57"/>
      <c r="N80" s="57"/>
    </row>
    <row r="81" spans="5:14" ht="15" x14ac:dyDescent="0.25">
      <c r="E81" s="57"/>
      <c r="F81" s="57"/>
      <c r="G81" s="57"/>
      <c r="H81" s="57"/>
      <c r="I81" s="57"/>
      <c r="J81" s="57"/>
      <c r="K81" s="57"/>
      <c r="L81" s="57"/>
      <c r="M81" s="57"/>
      <c r="N81" s="57"/>
    </row>
    <row r="82" spans="5:14" ht="15" x14ac:dyDescent="0.25">
      <c r="E82" s="57"/>
      <c r="F82" s="57"/>
      <c r="G82" s="57"/>
      <c r="H82" s="57"/>
      <c r="I82" s="57"/>
      <c r="J82" s="57"/>
      <c r="K82" s="57"/>
      <c r="L82" s="57"/>
      <c r="M82" s="57"/>
      <c r="N82" s="57"/>
    </row>
    <row r="83" spans="5:14" ht="15" x14ac:dyDescent="0.25">
      <c r="E83" s="57"/>
      <c r="F83" s="57"/>
      <c r="G83" s="57"/>
      <c r="H83" s="57"/>
      <c r="I83" s="57"/>
      <c r="J83" s="57"/>
      <c r="K83" s="57"/>
      <c r="L83" s="57"/>
      <c r="M83" s="57"/>
      <c r="N83" s="57"/>
    </row>
  </sheetData>
  <autoFilter ref="A3:U67"/>
  <mergeCells count="6">
    <mergeCell ref="E2:N2"/>
    <mergeCell ref="A1:D1"/>
    <mergeCell ref="A2:A3"/>
    <mergeCell ref="B2:B3"/>
    <mergeCell ref="C2:C3"/>
    <mergeCell ref="D2:D3"/>
  </mergeCell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workbookViewId="0">
      <selection activeCell="C12" sqref="C12"/>
    </sheetView>
  </sheetViews>
  <sheetFormatPr baseColWidth="10" defaultRowHeight="15" x14ac:dyDescent="0.25"/>
  <sheetData>
    <row r="1" spans="1:21" s="5" customFormat="1" ht="15.75" x14ac:dyDescent="0.25">
      <c r="A1" s="85" t="s">
        <v>354</v>
      </c>
      <c r="B1" s="85"/>
      <c r="C1" s="85"/>
      <c r="D1" s="85"/>
      <c r="E1" s="39"/>
      <c r="F1" s="39"/>
      <c r="G1" s="39"/>
      <c r="H1" s="39"/>
      <c r="I1" s="39"/>
      <c r="J1" s="39"/>
      <c r="K1" s="39"/>
      <c r="L1" s="39"/>
      <c r="M1" s="39"/>
      <c r="N1" s="39"/>
      <c r="O1" s="39"/>
      <c r="S1" s="24"/>
    </row>
    <row r="2" spans="1:21" s="5" customFormat="1" ht="15.75" x14ac:dyDescent="0.2">
      <c r="A2" s="86" t="s">
        <v>2</v>
      </c>
      <c r="B2" s="75" t="s">
        <v>0</v>
      </c>
      <c r="C2" s="74" t="s">
        <v>3</v>
      </c>
      <c r="D2" s="74" t="s">
        <v>1</v>
      </c>
      <c r="E2" s="76" t="s">
        <v>91</v>
      </c>
      <c r="F2" s="76"/>
      <c r="G2" s="76"/>
      <c r="H2" s="76"/>
      <c r="I2" s="76"/>
      <c r="J2" s="76"/>
      <c r="K2" s="76"/>
      <c r="L2" s="76"/>
      <c r="M2" s="76"/>
      <c r="N2" s="76"/>
      <c r="O2" s="49"/>
      <c r="S2" s="24"/>
    </row>
    <row r="3" spans="1:21" s="5" customFormat="1" ht="79.5" thickBot="1" x14ac:dyDescent="0.25">
      <c r="A3" s="86"/>
      <c r="B3" s="75"/>
      <c r="C3" s="74"/>
      <c r="D3" s="74"/>
      <c r="E3" s="11" t="s">
        <v>92</v>
      </c>
      <c r="F3" s="11" t="s">
        <v>93</v>
      </c>
      <c r="G3" s="11" t="s">
        <v>94</v>
      </c>
      <c r="H3" s="11" t="s">
        <v>95</v>
      </c>
      <c r="I3" s="11" t="s">
        <v>96</v>
      </c>
      <c r="J3" s="11" t="s">
        <v>97</v>
      </c>
      <c r="K3" s="11" t="s">
        <v>98</v>
      </c>
      <c r="L3" s="11" t="s">
        <v>99</v>
      </c>
      <c r="M3" s="11" t="s">
        <v>4</v>
      </c>
      <c r="N3" s="11" t="s">
        <v>100</v>
      </c>
      <c r="O3" s="38" t="s">
        <v>348</v>
      </c>
    </row>
    <row r="4" spans="1:21" s="6" customFormat="1" ht="36" customHeight="1" thickBot="1" x14ac:dyDescent="0.25">
      <c r="A4" s="17" t="s">
        <v>172</v>
      </c>
      <c r="B4" s="42">
        <v>4</v>
      </c>
      <c r="C4" s="14" t="s">
        <v>5</v>
      </c>
      <c r="D4" s="14" t="s">
        <v>173</v>
      </c>
      <c r="E4" s="40">
        <v>0</v>
      </c>
      <c r="F4" s="40">
        <v>0</v>
      </c>
      <c r="G4" s="40">
        <v>0</v>
      </c>
      <c r="H4" s="40">
        <v>0</v>
      </c>
      <c r="I4" s="40">
        <v>1</v>
      </c>
      <c r="J4" s="40">
        <v>0</v>
      </c>
      <c r="K4" s="40">
        <v>0</v>
      </c>
      <c r="L4" s="40">
        <v>0</v>
      </c>
      <c r="M4" s="40">
        <v>3</v>
      </c>
      <c r="N4" s="40">
        <v>0</v>
      </c>
      <c r="O4" s="40">
        <f>SUM(E4:N4)</f>
        <v>4</v>
      </c>
      <c r="R4" s="30" t="s">
        <v>172</v>
      </c>
      <c r="S4" s="32">
        <v>4</v>
      </c>
      <c r="T4" s="6">
        <f>B4-S4</f>
        <v>0</v>
      </c>
      <c r="U4" s="6">
        <f>O4-S4</f>
        <v>0</v>
      </c>
    </row>
  </sheetData>
  <mergeCells count="6">
    <mergeCell ref="E2:N2"/>
    <mergeCell ref="A1:D1"/>
    <mergeCell ref="A2:A3"/>
    <mergeCell ref="B2:B3"/>
    <mergeCell ref="C2:C3"/>
    <mergeCell ref="D2: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6"/>
  <sheetViews>
    <sheetView zoomScale="85" zoomScaleNormal="85" workbookViewId="0">
      <selection activeCell="B6" sqref="B6"/>
    </sheetView>
  </sheetViews>
  <sheetFormatPr baseColWidth="10" defaultRowHeight="12" x14ac:dyDescent="0.2"/>
  <cols>
    <col min="1" max="1" width="28" style="6" customWidth="1"/>
    <col min="2" max="2" width="11.42578125" style="10" customWidth="1"/>
    <col min="3" max="3" width="13.5703125" style="10" customWidth="1"/>
    <col min="4" max="4" width="34" style="10" hidden="1" customWidth="1"/>
    <col min="5" max="5" width="13.140625" style="10" customWidth="1"/>
    <col min="6" max="7" width="11.42578125" style="10"/>
    <col min="8" max="8" width="14" style="10" customWidth="1"/>
    <col min="9" max="9" width="16.85546875" style="10" customWidth="1"/>
    <col min="10" max="15" width="11.42578125" style="10"/>
    <col min="16" max="16" width="11.42578125" style="55"/>
    <col min="17" max="18" width="21" style="6" customWidth="1"/>
    <col min="19" max="19" width="21" style="9" customWidth="1"/>
    <col min="20" max="21" width="11.140625" style="6" customWidth="1"/>
    <col min="22" max="22" width="21" style="6" customWidth="1"/>
    <col min="23" max="16384" width="11.42578125" style="6"/>
  </cols>
  <sheetData>
    <row r="1" spans="1:21" s="5" customFormat="1" ht="15.75" x14ac:dyDescent="0.25">
      <c r="A1" s="88" t="s">
        <v>249</v>
      </c>
      <c r="B1" s="88"/>
      <c r="C1" s="88"/>
      <c r="D1" s="88"/>
      <c r="E1" s="39"/>
      <c r="F1" s="39"/>
      <c r="G1" s="39"/>
      <c r="H1" s="39"/>
      <c r="I1" s="39"/>
      <c r="J1" s="39"/>
      <c r="K1" s="39"/>
      <c r="L1" s="39"/>
      <c r="M1" s="39"/>
      <c r="N1" s="39"/>
      <c r="O1" s="39"/>
      <c r="P1" s="52"/>
      <c r="S1" s="24"/>
    </row>
    <row r="2" spans="1:21" s="5" customFormat="1" ht="15.75" x14ac:dyDescent="0.2">
      <c r="A2" s="86" t="s">
        <v>2</v>
      </c>
      <c r="B2" s="75" t="s">
        <v>0</v>
      </c>
      <c r="C2" s="74" t="s">
        <v>3</v>
      </c>
      <c r="D2" s="74" t="s">
        <v>1</v>
      </c>
      <c r="E2" s="76" t="s">
        <v>91</v>
      </c>
      <c r="F2" s="76"/>
      <c r="G2" s="76"/>
      <c r="H2" s="76"/>
      <c r="I2" s="76"/>
      <c r="J2" s="76"/>
      <c r="K2" s="76"/>
      <c r="L2" s="76"/>
      <c r="M2" s="76"/>
      <c r="N2" s="76"/>
      <c r="O2" s="39"/>
      <c r="P2" s="52"/>
      <c r="S2" s="24"/>
    </row>
    <row r="3" spans="1:21" s="5" customFormat="1" ht="79.5" thickBot="1" x14ac:dyDescent="0.25">
      <c r="A3" s="86"/>
      <c r="B3" s="75"/>
      <c r="C3" s="74"/>
      <c r="D3" s="74"/>
      <c r="E3" s="11" t="s">
        <v>92</v>
      </c>
      <c r="F3" s="11" t="s">
        <v>93</v>
      </c>
      <c r="G3" s="11" t="s">
        <v>94</v>
      </c>
      <c r="H3" s="11" t="s">
        <v>95</v>
      </c>
      <c r="I3" s="11" t="s">
        <v>96</v>
      </c>
      <c r="J3" s="11" t="s">
        <v>97</v>
      </c>
      <c r="K3" s="11" t="s">
        <v>98</v>
      </c>
      <c r="L3" s="11" t="s">
        <v>99</v>
      </c>
      <c r="M3" s="11" t="s">
        <v>4</v>
      </c>
      <c r="N3" s="11" t="s">
        <v>100</v>
      </c>
      <c r="O3" s="38" t="s">
        <v>348</v>
      </c>
      <c r="P3" s="53"/>
    </row>
    <row r="4" spans="1:21" ht="53.25" customHeight="1" thickBot="1" x14ac:dyDescent="0.25">
      <c r="A4" s="16" t="s">
        <v>232</v>
      </c>
      <c r="B4" s="42">
        <v>340</v>
      </c>
      <c r="C4" s="50" t="s">
        <v>5</v>
      </c>
      <c r="D4" s="51" t="s">
        <v>35</v>
      </c>
      <c r="E4" s="40">
        <v>63</v>
      </c>
      <c r="F4" s="65">
        <v>77</v>
      </c>
      <c r="G4" s="40">
        <v>31</v>
      </c>
      <c r="H4" s="40">
        <v>17</v>
      </c>
      <c r="I4" s="40">
        <v>40</v>
      </c>
      <c r="J4" s="40">
        <v>21</v>
      </c>
      <c r="K4" s="40">
        <v>13</v>
      </c>
      <c r="L4" s="40">
        <v>41</v>
      </c>
      <c r="M4" s="40">
        <v>32</v>
      </c>
      <c r="N4" s="40">
        <v>5</v>
      </c>
      <c r="O4" s="40">
        <f>SUM(E4:N4)</f>
        <v>340</v>
      </c>
      <c r="P4" s="54"/>
      <c r="R4" s="30" t="s">
        <v>232</v>
      </c>
      <c r="S4" s="33">
        <v>340</v>
      </c>
      <c r="T4" s="6">
        <f>S4-B4</f>
        <v>0</v>
      </c>
      <c r="U4" s="6">
        <f>S4-O4</f>
        <v>0</v>
      </c>
    </row>
    <row r="5" spans="1:21" ht="41.25" thickBot="1" x14ac:dyDescent="0.25">
      <c r="A5" s="17" t="s">
        <v>233</v>
      </c>
      <c r="B5" s="42">
        <v>18</v>
      </c>
      <c r="C5" s="50" t="s">
        <v>155</v>
      </c>
      <c r="D5" s="50" t="s">
        <v>234</v>
      </c>
      <c r="E5" s="40">
        <v>3</v>
      </c>
      <c r="F5" s="40">
        <v>2</v>
      </c>
      <c r="G5" s="40">
        <v>3</v>
      </c>
      <c r="H5" s="40">
        <v>3</v>
      </c>
      <c r="I5" s="40">
        <v>0</v>
      </c>
      <c r="J5" s="40">
        <v>1</v>
      </c>
      <c r="K5" s="40">
        <v>0</v>
      </c>
      <c r="L5" s="40">
        <v>2</v>
      </c>
      <c r="M5" s="40">
        <v>4</v>
      </c>
      <c r="N5" s="40">
        <v>0</v>
      </c>
      <c r="O5" s="40">
        <f t="shared" ref="O5:O14" si="0">SUM(E5:N5)</f>
        <v>18</v>
      </c>
      <c r="P5" s="54"/>
      <c r="R5" s="30" t="s">
        <v>233</v>
      </c>
      <c r="S5" s="33">
        <v>18</v>
      </c>
      <c r="T5" s="6">
        <f t="shared" ref="T5:T14" si="1">S5-B5</f>
        <v>0</v>
      </c>
      <c r="U5" s="6">
        <f t="shared" ref="U5:U14" si="2">S5-O5</f>
        <v>0</v>
      </c>
    </row>
    <row r="6" spans="1:21" ht="41.25" thickBot="1" x14ac:dyDescent="0.25">
      <c r="A6" s="17" t="s">
        <v>235</v>
      </c>
      <c r="B6" s="42">
        <v>6</v>
      </c>
      <c r="C6" s="50" t="s">
        <v>5</v>
      </c>
      <c r="D6" s="50" t="s">
        <v>236</v>
      </c>
      <c r="E6" s="40">
        <v>1</v>
      </c>
      <c r="F6" s="40">
        <v>0</v>
      </c>
      <c r="G6" s="40">
        <v>1</v>
      </c>
      <c r="H6" s="40">
        <v>0</v>
      </c>
      <c r="I6" s="40">
        <v>0</v>
      </c>
      <c r="J6" s="40">
        <v>0</v>
      </c>
      <c r="K6" s="40">
        <v>0</v>
      </c>
      <c r="L6" s="40">
        <v>0</v>
      </c>
      <c r="M6" s="40">
        <v>4</v>
      </c>
      <c r="N6" s="40">
        <v>0</v>
      </c>
      <c r="O6" s="40">
        <f t="shared" si="0"/>
        <v>6</v>
      </c>
      <c r="P6" s="54"/>
      <c r="R6" s="30" t="s">
        <v>235</v>
      </c>
      <c r="S6" s="33">
        <v>6</v>
      </c>
      <c r="T6" s="6">
        <f t="shared" si="1"/>
        <v>0</v>
      </c>
      <c r="U6" s="6">
        <f t="shared" si="2"/>
        <v>0</v>
      </c>
    </row>
    <row r="7" spans="1:21" ht="27.75" thickBot="1" x14ac:dyDescent="0.25">
      <c r="A7" s="17" t="s">
        <v>237</v>
      </c>
      <c r="B7" s="42">
        <v>1</v>
      </c>
      <c r="C7" s="50" t="s">
        <v>5</v>
      </c>
      <c r="D7" s="51" t="s">
        <v>238</v>
      </c>
      <c r="E7" s="40">
        <v>0</v>
      </c>
      <c r="F7" s="40">
        <v>0</v>
      </c>
      <c r="G7" s="40">
        <v>0</v>
      </c>
      <c r="H7" s="40">
        <v>1</v>
      </c>
      <c r="I7" s="40">
        <v>0</v>
      </c>
      <c r="J7" s="40">
        <v>0</v>
      </c>
      <c r="K7" s="40">
        <v>0</v>
      </c>
      <c r="L7" s="40">
        <v>0</v>
      </c>
      <c r="M7" s="40">
        <v>0</v>
      </c>
      <c r="N7" s="40">
        <v>0</v>
      </c>
      <c r="O7" s="40">
        <f t="shared" si="0"/>
        <v>1</v>
      </c>
      <c r="P7" s="54"/>
      <c r="R7" s="30" t="s">
        <v>237</v>
      </c>
      <c r="S7" s="33">
        <v>1</v>
      </c>
      <c r="T7" s="6">
        <f t="shared" si="1"/>
        <v>0</v>
      </c>
      <c r="U7" s="6">
        <f t="shared" si="2"/>
        <v>0</v>
      </c>
    </row>
    <row r="8" spans="1:21" ht="31.5" customHeight="1" thickBot="1" x14ac:dyDescent="0.25">
      <c r="A8" s="17" t="s">
        <v>239</v>
      </c>
      <c r="B8" s="42">
        <v>91</v>
      </c>
      <c r="C8" s="50" t="s">
        <v>5</v>
      </c>
      <c r="D8" s="51" t="s">
        <v>34</v>
      </c>
      <c r="E8" s="40">
        <v>23</v>
      </c>
      <c r="F8" s="40">
        <v>0</v>
      </c>
      <c r="G8" s="40">
        <v>4</v>
      </c>
      <c r="H8" s="40">
        <v>9</v>
      </c>
      <c r="I8" s="40">
        <v>13</v>
      </c>
      <c r="J8" s="40">
        <v>13</v>
      </c>
      <c r="K8" s="40">
        <v>4</v>
      </c>
      <c r="L8" s="40">
        <v>16</v>
      </c>
      <c r="M8" s="40">
        <v>8</v>
      </c>
      <c r="N8" s="40">
        <v>1</v>
      </c>
      <c r="O8" s="40">
        <f t="shared" si="0"/>
        <v>91</v>
      </c>
      <c r="P8" s="54"/>
      <c r="R8" s="31" t="s">
        <v>239</v>
      </c>
      <c r="S8" s="28">
        <v>91</v>
      </c>
      <c r="T8" s="6">
        <f t="shared" si="1"/>
        <v>0</v>
      </c>
      <c r="U8" s="6">
        <f t="shared" si="2"/>
        <v>0</v>
      </c>
    </row>
    <row r="9" spans="1:21" ht="27.75" customHeight="1" thickBot="1" x14ac:dyDescent="0.25">
      <c r="A9" s="17" t="s">
        <v>240</v>
      </c>
      <c r="B9" s="42">
        <v>7</v>
      </c>
      <c r="C9" s="50" t="s">
        <v>5</v>
      </c>
      <c r="D9" s="51" t="s">
        <v>241</v>
      </c>
      <c r="E9" s="40">
        <v>0</v>
      </c>
      <c r="F9" s="40">
        <v>2</v>
      </c>
      <c r="G9" s="40">
        <v>1</v>
      </c>
      <c r="H9" s="40">
        <v>0</v>
      </c>
      <c r="I9" s="40">
        <v>0</v>
      </c>
      <c r="J9" s="40">
        <v>0</v>
      </c>
      <c r="K9" s="40">
        <v>0</v>
      </c>
      <c r="L9" s="40">
        <v>0</v>
      </c>
      <c r="M9" s="40">
        <v>4</v>
      </c>
      <c r="N9" s="40">
        <v>0</v>
      </c>
      <c r="O9" s="40">
        <f t="shared" si="0"/>
        <v>7</v>
      </c>
      <c r="P9" s="54"/>
      <c r="R9" s="30" t="s">
        <v>240</v>
      </c>
      <c r="S9" s="33">
        <v>7</v>
      </c>
      <c r="T9" s="6">
        <f t="shared" si="1"/>
        <v>0</v>
      </c>
      <c r="U9" s="6">
        <f t="shared" si="2"/>
        <v>0</v>
      </c>
    </row>
    <row r="10" spans="1:21" ht="15.75" thickBot="1" x14ac:dyDescent="0.25">
      <c r="A10" s="17" t="s">
        <v>242</v>
      </c>
      <c r="B10" s="69">
        <v>459</v>
      </c>
      <c r="C10" s="70" t="s">
        <v>155</v>
      </c>
      <c r="D10" s="71"/>
      <c r="E10" s="64">
        <v>98</v>
      </c>
      <c r="F10" s="64">
        <v>31</v>
      </c>
      <c r="G10" s="64">
        <v>52</v>
      </c>
      <c r="H10" s="64">
        <v>36</v>
      </c>
      <c r="I10" s="64">
        <v>78</v>
      </c>
      <c r="J10" s="64">
        <v>34</v>
      </c>
      <c r="K10" s="64">
        <v>43</v>
      </c>
      <c r="L10" s="64">
        <v>52</v>
      </c>
      <c r="M10" s="64">
        <v>26</v>
      </c>
      <c r="N10" s="64">
        <v>9</v>
      </c>
      <c r="O10" s="64">
        <v>459</v>
      </c>
      <c r="P10" s="54"/>
      <c r="R10" s="30" t="s">
        <v>242</v>
      </c>
      <c r="S10" s="33">
        <v>222</v>
      </c>
      <c r="T10" s="6">
        <f t="shared" si="1"/>
        <v>-237</v>
      </c>
      <c r="U10" s="6">
        <f t="shared" si="2"/>
        <v>-237</v>
      </c>
    </row>
    <row r="11" spans="1:21" ht="37.5" customHeight="1" thickBot="1" x14ac:dyDescent="0.25">
      <c r="A11" s="17" t="s">
        <v>243</v>
      </c>
      <c r="B11" s="42">
        <v>3</v>
      </c>
      <c r="C11" s="50" t="s">
        <v>155</v>
      </c>
      <c r="D11" s="51" t="s">
        <v>244</v>
      </c>
      <c r="E11" s="40">
        <v>1</v>
      </c>
      <c r="F11" s="40">
        <v>0</v>
      </c>
      <c r="G11" s="40">
        <v>1</v>
      </c>
      <c r="H11" s="40">
        <v>1</v>
      </c>
      <c r="I11" s="40">
        <v>0</v>
      </c>
      <c r="J11" s="40">
        <v>0</v>
      </c>
      <c r="K11" s="40">
        <v>0</v>
      </c>
      <c r="L11" s="40">
        <v>0</v>
      </c>
      <c r="M11" s="40">
        <v>0</v>
      </c>
      <c r="N11" s="40">
        <v>0</v>
      </c>
      <c r="O11" s="40">
        <f t="shared" si="0"/>
        <v>3</v>
      </c>
      <c r="P11" s="54"/>
      <c r="R11" s="30" t="s">
        <v>243</v>
      </c>
      <c r="S11" s="33">
        <v>3</v>
      </c>
      <c r="T11" s="6">
        <f t="shared" si="1"/>
        <v>0</v>
      </c>
      <c r="U11" s="6">
        <f t="shared" si="2"/>
        <v>0</v>
      </c>
    </row>
    <row r="12" spans="1:21" ht="26.25" customHeight="1" thickBot="1" x14ac:dyDescent="0.25">
      <c r="A12" s="17" t="s">
        <v>245</v>
      </c>
      <c r="B12" s="42">
        <v>5</v>
      </c>
      <c r="C12" s="50" t="s">
        <v>5</v>
      </c>
      <c r="D12" s="51" t="s">
        <v>246</v>
      </c>
      <c r="E12" s="40">
        <v>0</v>
      </c>
      <c r="F12" s="40">
        <v>0</v>
      </c>
      <c r="G12" s="40">
        <v>1</v>
      </c>
      <c r="H12" s="40">
        <v>0</v>
      </c>
      <c r="I12" s="40">
        <v>0</v>
      </c>
      <c r="J12" s="40">
        <v>0</v>
      </c>
      <c r="K12" s="40">
        <v>0</v>
      </c>
      <c r="L12" s="40">
        <v>0</v>
      </c>
      <c r="M12" s="40">
        <v>4</v>
      </c>
      <c r="N12" s="40">
        <v>0</v>
      </c>
      <c r="O12" s="40">
        <f t="shared" si="0"/>
        <v>5</v>
      </c>
      <c r="P12" s="54"/>
      <c r="R12" s="30" t="s">
        <v>245</v>
      </c>
      <c r="S12" s="33">
        <v>5</v>
      </c>
      <c r="T12" s="6">
        <f t="shared" si="1"/>
        <v>0</v>
      </c>
      <c r="U12" s="6">
        <f t="shared" si="2"/>
        <v>0</v>
      </c>
    </row>
    <row r="13" spans="1:21" ht="28.5" customHeight="1" thickBot="1" x14ac:dyDescent="0.25">
      <c r="A13" s="17" t="s">
        <v>247</v>
      </c>
      <c r="B13" s="42">
        <v>71</v>
      </c>
      <c r="C13" s="50" t="s">
        <v>5</v>
      </c>
      <c r="D13" s="50" t="s">
        <v>248</v>
      </c>
      <c r="E13" s="40">
        <v>16</v>
      </c>
      <c r="F13" s="40">
        <v>1</v>
      </c>
      <c r="G13" s="40">
        <v>7</v>
      </c>
      <c r="H13" s="40">
        <v>3</v>
      </c>
      <c r="I13" s="40">
        <v>16</v>
      </c>
      <c r="J13" s="40">
        <v>7</v>
      </c>
      <c r="K13" s="40">
        <v>4</v>
      </c>
      <c r="L13" s="40">
        <v>6</v>
      </c>
      <c r="M13" s="40">
        <v>10</v>
      </c>
      <c r="N13" s="40">
        <v>1</v>
      </c>
      <c r="O13" s="40">
        <f t="shared" si="0"/>
        <v>71</v>
      </c>
      <c r="P13" s="54"/>
      <c r="R13" s="30" t="s">
        <v>247</v>
      </c>
      <c r="S13" s="33">
        <v>71</v>
      </c>
      <c r="T13" s="6">
        <f t="shared" si="1"/>
        <v>0</v>
      </c>
      <c r="U13" s="6">
        <f t="shared" si="2"/>
        <v>0</v>
      </c>
    </row>
    <row r="14" spans="1:21" ht="29.25" customHeight="1" thickBot="1" x14ac:dyDescent="0.25">
      <c r="A14" s="17" t="s">
        <v>181</v>
      </c>
      <c r="B14" s="42">
        <v>1</v>
      </c>
      <c r="C14" s="50" t="s">
        <v>5</v>
      </c>
      <c r="D14" s="51" t="s">
        <v>182</v>
      </c>
      <c r="E14" s="40">
        <v>1</v>
      </c>
      <c r="F14" s="40">
        <v>0</v>
      </c>
      <c r="G14" s="40">
        <v>0</v>
      </c>
      <c r="H14" s="40">
        <v>0</v>
      </c>
      <c r="I14" s="40">
        <v>0</v>
      </c>
      <c r="J14" s="40">
        <v>0</v>
      </c>
      <c r="K14" s="40">
        <v>0</v>
      </c>
      <c r="L14" s="40">
        <v>0</v>
      </c>
      <c r="M14" s="40">
        <v>0</v>
      </c>
      <c r="N14" s="40">
        <v>0</v>
      </c>
      <c r="O14" s="40">
        <f t="shared" si="0"/>
        <v>1</v>
      </c>
      <c r="P14" s="54"/>
      <c r="R14" s="34" t="s">
        <v>181</v>
      </c>
      <c r="S14" s="45">
        <v>1</v>
      </c>
      <c r="T14" s="6">
        <f t="shared" si="1"/>
        <v>0</v>
      </c>
      <c r="U14" s="6">
        <f t="shared" si="2"/>
        <v>0</v>
      </c>
    </row>
    <row r="15" spans="1:21" ht="12.75" customHeight="1" x14ac:dyDescent="0.2">
      <c r="S15" s="6"/>
    </row>
    <row r="16" spans="1:21" ht="56.25" customHeight="1" x14ac:dyDescent="0.2">
      <c r="S16" s="6"/>
    </row>
    <row r="17" spans="19:19" ht="12.75" customHeight="1" x14ac:dyDescent="0.2">
      <c r="S17" s="6"/>
    </row>
    <row r="18" spans="19:19" ht="12.75" customHeight="1" x14ac:dyDescent="0.2">
      <c r="S18" s="6"/>
    </row>
    <row r="19" spans="19:19" ht="14.25" customHeight="1" x14ac:dyDescent="0.2">
      <c r="S19" s="6"/>
    </row>
    <row r="20" spans="19:19" ht="12.75" customHeight="1" x14ac:dyDescent="0.2">
      <c r="S20" s="6"/>
    </row>
    <row r="21" spans="19:19" ht="14.25" customHeight="1" x14ac:dyDescent="0.2">
      <c r="S21" s="6"/>
    </row>
    <row r="22" spans="19:19" ht="12.75" customHeight="1" x14ac:dyDescent="0.2">
      <c r="S22" s="6"/>
    </row>
    <row r="23" spans="19:19" ht="41.25" customHeight="1" x14ac:dyDescent="0.2">
      <c r="S23" s="6"/>
    </row>
    <row r="24" spans="19:19" ht="12.75" customHeight="1" x14ac:dyDescent="0.2">
      <c r="S24" s="6"/>
    </row>
    <row r="25" spans="19:19" ht="98.25" customHeight="1" x14ac:dyDescent="0.2">
      <c r="S25" s="6"/>
    </row>
    <row r="26" spans="19:19" ht="12" customHeight="1" x14ac:dyDescent="0.2">
      <c r="S26" s="6"/>
    </row>
    <row r="27" spans="19:19" ht="12" customHeight="1" x14ac:dyDescent="0.2">
      <c r="S27" s="6"/>
    </row>
    <row r="28" spans="19:19" ht="12.75" customHeight="1" x14ac:dyDescent="0.2">
      <c r="S28" s="6"/>
    </row>
    <row r="29" spans="19:19" ht="14.25" customHeight="1" x14ac:dyDescent="0.2">
      <c r="S29" s="6"/>
    </row>
    <row r="30" spans="19:19" ht="12.75" customHeight="1" x14ac:dyDescent="0.2">
      <c r="S30" s="6"/>
    </row>
    <row r="31" spans="19:19" ht="30.75" customHeight="1" x14ac:dyDescent="0.2">
      <c r="S31" s="6"/>
    </row>
    <row r="32" spans="19:19" ht="12" customHeight="1" x14ac:dyDescent="0.2">
      <c r="S32" s="6"/>
    </row>
    <row r="33" spans="18:19" ht="12.75" customHeight="1" x14ac:dyDescent="0.2">
      <c r="R33" s="44"/>
      <c r="S33" s="44"/>
    </row>
    <row r="34" spans="18:19" ht="69.75" customHeight="1" x14ac:dyDescent="0.2">
      <c r="R34" s="44"/>
      <c r="S34" s="44"/>
    </row>
    <row r="35" spans="18:19" ht="12" customHeight="1" x14ac:dyDescent="0.2">
      <c r="R35" s="44"/>
      <c r="S35" s="44"/>
    </row>
    <row r="36" spans="18:19" ht="12.75" customHeight="1" x14ac:dyDescent="0.2">
      <c r="R36" s="44"/>
      <c r="S36" s="44"/>
    </row>
    <row r="37" spans="18:19" ht="13.5" customHeight="1" x14ac:dyDescent="0.2"/>
    <row r="38" spans="18:19" x14ac:dyDescent="0.2">
      <c r="R38" s="44"/>
      <c r="S38" s="44"/>
    </row>
    <row r="39" spans="18:19" x14ac:dyDescent="0.2">
      <c r="R39" s="44"/>
      <c r="S39" s="44"/>
    </row>
    <row r="40" spans="18:19" ht="27.75" customHeight="1" x14ac:dyDescent="0.2">
      <c r="R40" s="44"/>
      <c r="S40" s="44"/>
    </row>
    <row r="41" spans="18:19" ht="12.75" customHeight="1" x14ac:dyDescent="0.2">
      <c r="R41" s="44"/>
      <c r="S41" s="44"/>
    </row>
    <row r="42" spans="18:19" x14ac:dyDescent="0.2">
      <c r="R42" s="44"/>
      <c r="S42" s="44"/>
    </row>
    <row r="43" spans="18:19" x14ac:dyDescent="0.2">
      <c r="R43" s="44"/>
      <c r="S43" s="44"/>
    </row>
    <row r="44" spans="18:19" x14ac:dyDescent="0.2">
      <c r="R44" s="44"/>
      <c r="S44" s="44"/>
    </row>
    <row r="45" spans="18:19" x14ac:dyDescent="0.2">
      <c r="R45" s="44"/>
      <c r="S45" s="44"/>
    </row>
    <row r="46" spans="18:19" x14ac:dyDescent="0.2">
      <c r="R46" s="44"/>
      <c r="S46" s="44"/>
    </row>
    <row r="47" spans="18:19" ht="13.5" customHeight="1" x14ac:dyDescent="0.2">
      <c r="R47" s="44"/>
      <c r="S47" s="44"/>
    </row>
    <row r="48" spans="18:19" x14ac:dyDescent="0.2">
      <c r="R48" s="44"/>
      <c r="S48" s="44"/>
    </row>
    <row r="49" spans="18:19" x14ac:dyDescent="0.2">
      <c r="R49" s="44"/>
      <c r="S49" s="44"/>
    </row>
    <row r="50" spans="18:19" x14ac:dyDescent="0.2">
      <c r="R50" s="44"/>
      <c r="S50" s="44"/>
    </row>
    <row r="51" spans="18:19" x14ac:dyDescent="0.2">
      <c r="R51" s="44"/>
      <c r="S51" s="44"/>
    </row>
    <row r="52" spans="18:19" x14ac:dyDescent="0.2">
      <c r="R52" s="44"/>
      <c r="S52" s="44"/>
    </row>
    <row r="53" spans="18:19" x14ac:dyDescent="0.2">
      <c r="R53" s="44"/>
      <c r="S53" s="44"/>
    </row>
    <row r="54" spans="18:19" ht="68.25" customHeight="1" x14ac:dyDescent="0.2">
      <c r="R54" s="44"/>
      <c r="S54" s="44"/>
    </row>
    <row r="55" spans="18:19" ht="12.75" customHeight="1" x14ac:dyDescent="0.2">
      <c r="R55" s="44"/>
      <c r="S55" s="44"/>
    </row>
    <row r="56" spans="18:19" x14ac:dyDescent="0.2">
      <c r="R56" s="44"/>
      <c r="S56" s="44"/>
    </row>
    <row r="57" spans="18:19" x14ac:dyDescent="0.2">
      <c r="R57" s="44"/>
      <c r="S57" s="44"/>
    </row>
    <row r="58" spans="18:19" x14ac:dyDescent="0.2">
      <c r="R58" s="44"/>
      <c r="S58" s="44"/>
    </row>
    <row r="59" spans="18:19" x14ac:dyDescent="0.2">
      <c r="R59" s="44"/>
      <c r="S59" s="44"/>
    </row>
    <row r="60" spans="18:19" x14ac:dyDescent="0.2">
      <c r="R60" s="44"/>
      <c r="S60" s="44"/>
    </row>
    <row r="61" spans="18:19" x14ac:dyDescent="0.2">
      <c r="R61" s="44"/>
      <c r="S61" s="44"/>
    </row>
    <row r="62" spans="18:19" ht="28.5" customHeight="1" x14ac:dyDescent="0.2">
      <c r="R62" s="44"/>
      <c r="S62" s="44"/>
    </row>
    <row r="63" spans="18:19" ht="12.75" customHeight="1" x14ac:dyDescent="0.2">
      <c r="R63" s="44"/>
      <c r="S63" s="44"/>
    </row>
    <row r="64" spans="18:19" ht="41.25" customHeight="1" x14ac:dyDescent="0.2">
      <c r="R64" s="44"/>
      <c r="S64" s="44"/>
    </row>
    <row r="65" spans="18:19" ht="12.75" customHeight="1" x14ac:dyDescent="0.2">
      <c r="R65" s="44"/>
      <c r="S65" s="44"/>
    </row>
    <row r="66" spans="18:19" ht="12" customHeight="1" x14ac:dyDescent="0.2">
      <c r="R66" s="44"/>
      <c r="S66" s="44"/>
    </row>
    <row r="67" spans="18:19" ht="12.75" customHeight="1" x14ac:dyDescent="0.2">
      <c r="R67" s="44"/>
      <c r="S67" s="44"/>
    </row>
    <row r="68" spans="18:19" ht="83.25" customHeight="1" x14ac:dyDescent="0.2">
      <c r="R68" s="44"/>
      <c r="S68" s="44"/>
    </row>
    <row r="69" spans="18:19" ht="12" customHeight="1" x14ac:dyDescent="0.2">
      <c r="R69" s="44"/>
      <c r="S69" s="44"/>
    </row>
    <row r="70" spans="18:19" ht="12.75" customHeight="1" x14ac:dyDescent="0.2">
      <c r="R70" s="44"/>
      <c r="S70" s="44"/>
    </row>
    <row r="71" spans="18:19" ht="68.25" customHeight="1" x14ac:dyDescent="0.2">
      <c r="R71" s="44"/>
      <c r="S71" s="44"/>
    </row>
    <row r="72" spans="18:19" ht="12.75" customHeight="1" x14ac:dyDescent="0.2">
      <c r="R72" s="44"/>
      <c r="S72" s="44"/>
    </row>
    <row r="73" spans="18:19" ht="14.25" customHeight="1" x14ac:dyDescent="0.2">
      <c r="R73" s="44"/>
      <c r="S73" s="44"/>
    </row>
    <row r="74" spans="18:19" ht="12.75" customHeight="1" x14ac:dyDescent="0.2">
      <c r="R74" s="44"/>
      <c r="S74" s="44"/>
    </row>
    <row r="75" spans="18:19" x14ac:dyDescent="0.2">
      <c r="R75" s="44"/>
      <c r="S75" s="44"/>
    </row>
    <row r="76" spans="18:19" ht="54.75" customHeight="1" x14ac:dyDescent="0.2">
      <c r="R76" s="44"/>
      <c r="S76" s="44"/>
    </row>
    <row r="77" spans="18:19" ht="12.75" customHeight="1" x14ac:dyDescent="0.2">
      <c r="R77" s="44"/>
      <c r="S77" s="44"/>
    </row>
    <row r="78" spans="18:19" ht="14.25" customHeight="1" x14ac:dyDescent="0.2">
      <c r="R78" s="44"/>
      <c r="S78" s="44"/>
    </row>
    <row r="79" spans="18:19" ht="12.75" customHeight="1" x14ac:dyDescent="0.2">
      <c r="R79" s="44"/>
      <c r="S79" s="44"/>
    </row>
    <row r="80" spans="18:19" ht="41.25" customHeight="1" x14ac:dyDescent="0.2">
      <c r="R80" s="44"/>
      <c r="S80" s="44"/>
    </row>
    <row r="81" spans="18:19" ht="12.75" customHeight="1" x14ac:dyDescent="0.2">
      <c r="R81" s="44"/>
      <c r="S81" s="44"/>
    </row>
    <row r="82" spans="18:19" x14ac:dyDescent="0.2">
      <c r="R82" s="44"/>
      <c r="S82" s="44"/>
    </row>
    <row r="83" spans="18:19" x14ac:dyDescent="0.2">
      <c r="R83" s="44"/>
      <c r="S83" s="44"/>
    </row>
    <row r="84" spans="18:19" ht="54.75" customHeight="1" x14ac:dyDescent="0.2">
      <c r="R84" s="44"/>
      <c r="S84" s="44"/>
    </row>
    <row r="85" spans="18:19" ht="12.75" customHeight="1" x14ac:dyDescent="0.2">
      <c r="R85" s="44"/>
      <c r="S85" s="44"/>
    </row>
    <row r="86" spans="18:19" ht="41.25" customHeight="1" x14ac:dyDescent="0.2">
      <c r="R86" s="44"/>
      <c r="S86" s="44"/>
    </row>
    <row r="87" spans="18:19" ht="12.75" customHeight="1" x14ac:dyDescent="0.2">
      <c r="R87" s="44"/>
      <c r="S87" s="44"/>
    </row>
    <row r="88" spans="18:19" ht="41.25" customHeight="1" x14ac:dyDescent="0.2">
      <c r="R88" s="44"/>
      <c r="S88" s="44"/>
    </row>
    <row r="89" spans="18:19" ht="12.75" customHeight="1" x14ac:dyDescent="0.2">
      <c r="R89" s="44"/>
      <c r="S89" s="44"/>
    </row>
    <row r="90" spans="18:19" x14ac:dyDescent="0.2">
      <c r="R90" s="44"/>
      <c r="S90" s="44"/>
    </row>
    <row r="91" spans="18:19" x14ac:dyDescent="0.2">
      <c r="R91" s="44"/>
      <c r="S91" s="44"/>
    </row>
    <row r="92" spans="18:19" x14ac:dyDescent="0.2">
      <c r="R92" s="44"/>
      <c r="S92" s="44"/>
    </row>
    <row r="93" spans="18:19" ht="54.75" customHeight="1" x14ac:dyDescent="0.2">
      <c r="R93" s="44"/>
      <c r="S93" s="44"/>
    </row>
    <row r="94" spans="18:19" ht="12.75" customHeight="1" x14ac:dyDescent="0.2">
      <c r="R94" s="44"/>
      <c r="S94" s="44"/>
    </row>
    <row r="95" spans="18:19" ht="14.25" customHeight="1" x14ac:dyDescent="0.2">
      <c r="R95" s="44"/>
      <c r="S95" s="44"/>
    </row>
    <row r="96" spans="18:19" ht="12.75" customHeight="1" x14ac:dyDescent="0.2">
      <c r="R96" s="44"/>
      <c r="S96" s="44"/>
    </row>
    <row r="97" spans="18:19" ht="27.75" customHeight="1" x14ac:dyDescent="0.2">
      <c r="R97" s="44"/>
      <c r="S97" s="44"/>
    </row>
    <row r="98" spans="18:19" ht="12.75" customHeight="1" x14ac:dyDescent="0.2">
      <c r="R98" s="44"/>
      <c r="S98" s="44"/>
    </row>
    <row r="99" spans="18:19" ht="95.25" customHeight="1" x14ac:dyDescent="0.2">
      <c r="R99" s="44"/>
      <c r="S99" s="44"/>
    </row>
    <row r="100" spans="18:19" ht="12.75" customHeight="1" x14ac:dyDescent="0.2">
      <c r="R100" s="44"/>
      <c r="S100" s="44"/>
    </row>
    <row r="101" spans="18:19" ht="12" customHeight="1" x14ac:dyDescent="0.2"/>
    <row r="102" spans="18:19" ht="12.75" customHeight="1" x14ac:dyDescent="0.2"/>
    <row r="103" spans="18:19" ht="12" customHeight="1" x14ac:dyDescent="0.2"/>
    <row r="104" spans="18:19" ht="12.75" customHeight="1" x14ac:dyDescent="0.2"/>
    <row r="107" spans="18:19" ht="171.75" customHeight="1" x14ac:dyDescent="0.2"/>
    <row r="108" spans="18:19" ht="12" customHeight="1" x14ac:dyDescent="0.2"/>
    <row r="109" spans="18:19" ht="12" customHeight="1" x14ac:dyDescent="0.2"/>
    <row r="110" spans="18:19" ht="12" customHeight="1" x14ac:dyDescent="0.2"/>
    <row r="111" spans="18:19" ht="12" customHeight="1" x14ac:dyDescent="0.2"/>
    <row r="112" spans="18:19" ht="12" customHeight="1" x14ac:dyDescent="0.2">
      <c r="R112" s="44"/>
      <c r="S112" s="44"/>
    </row>
    <row r="113" spans="18:19" ht="12" customHeight="1" x14ac:dyDescent="0.2">
      <c r="R113" s="44"/>
      <c r="S113" s="44"/>
    </row>
    <row r="114" spans="18:19" ht="12.75" customHeight="1" x14ac:dyDescent="0.2"/>
    <row r="115" spans="18:19" ht="143.25" customHeight="1" x14ac:dyDescent="0.2"/>
    <row r="116" spans="18:19" ht="12" customHeight="1" x14ac:dyDescent="0.2"/>
    <row r="117" spans="18:19" ht="12" customHeight="1" x14ac:dyDescent="0.2"/>
    <row r="118" spans="18:19" ht="12" customHeight="1" x14ac:dyDescent="0.2"/>
    <row r="119" spans="18:19" ht="12" customHeight="1" x14ac:dyDescent="0.2"/>
    <row r="120" spans="18:19" ht="12" customHeight="1" x14ac:dyDescent="0.2"/>
    <row r="121" spans="18:19" ht="12.75" customHeight="1" x14ac:dyDescent="0.2"/>
    <row r="129" ht="86.25" customHeight="1" x14ac:dyDescent="0.2"/>
    <row r="130" ht="12" customHeight="1" x14ac:dyDescent="0.2"/>
    <row r="131" ht="12" customHeight="1" x14ac:dyDescent="0.2"/>
    <row r="132" ht="12" customHeight="1" x14ac:dyDescent="0.2"/>
    <row r="133" ht="12.75" customHeight="1" x14ac:dyDescent="0.2"/>
    <row r="134" ht="86.25" customHeight="1" x14ac:dyDescent="0.2"/>
    <row r="135" ht="12" customHeight="1" x14ac:dyDescent="0.2"/>
    <row r="136" ht="12" customHeight="1" x14ac:dyDescent="0.2"/>
    <row r="137" ht="12" customHeight="1" x14ac:dyDescent="0.2"/>
    <row r="138" ht="12.75" customHeight="1" x14ac:dyDescent="0.2"/>
    <row r="146" ht="81.75" customHeight="1" x14ac:dyDescent="0.2"/>
  </sheetData>
  <mergeCells count="6">
    <mergeCell ref="E2:N2"/>
    <mergeCell ref="A1:D1"/>
    <mergeCell ref="A2:A3"/>
    <mergeCell ref="B2:B3"/>
    <mergeCell ref="C2:C3"/>
    <mergeCell ref="D2:D3"/>
  </mergeCells>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zoomScale="72" zoomScaleNormal="55" workbookViewId="0">
      <selection activeCell="A12" sqref="A12"/>
    </sheetView>
  </sheetViews>
  <sheetFormatPr baseColWidth="10" defaultRowHeight="12" x14ac:dyDescent="0.2"/>
  <cols>
    <col min="1" max="1" width="22.85546875" style="6" customWidth="1"/>
    <col min="2" max="2" width="11.42578125" style="6"/>
    <col min="3" max="3" width="11.42578125" style="6" customWidth="1"/>
    <col min="4" max="4" width="62.7109375" style="6" hidden="1" customWidth="1"/>
    <col min="5" max="5" width="14.140625" style="10" customWidth="1"/>
    <col min="6" max="7" width="11.42578125" style="10"/>
    <col min="8" max="8" width="13.7109375" style="10" customWidth="1"/>
    <col min="9" max="9" width="19.28515625" style="10" customWidth="1"/>
    <col min="10" max="15" width="11.42578125" style="10"/>
    <col min="16" max="16384" width="11.42578125" style="6"/>
  </cols>
  <sheetData>
    <row r="1" spans="1:15" s="5" customFormat="1" ht="15.75" x14ac:dyDescent="0.25">
      <c r="A1" s="85" t="s">
        <v>352</v>
      </c>
      <c r="B1" s="85"/>
      <c r="C1" s="85"/>
      <c r="D1" s="85"/>
      <c r="E1" s="39"/>
      <c r="F1" s="39"/>
      <c r="G1" s="39"/>
      <c r="H1" s="39"/>
      <c r="I1" s="39"/>
      <c r="J1" s="39"/>
      <c r="K1" s="39"/>
      <c r="L1" s="39"/>
      <c r="M1" s="39"/>
      <c r="N1" s="39"/>
      <c r="O1" s="39"/>
    </row>
    <row r="2" spans="1:15" s="5" customFormat="1" ht="15.75" x14ac:dyDescent="0.2">
      <c r="A2" s="74" t="s">
        <v>2</v>
      </c>
      <c r="B2" s="75" t="s">
        <v>0</v>
      </c>
      <c r="C2" s="74" t="s">
        <v>3</v>
      </c>
      <c r="D2" s="74" t="s">
        <v>1</v>
      </c>
      <c r="E2" s="76" t="s">
        <v>91</v>
      </c>
      <c r="F2" s="76"/>
      <c r="G2" s="76"/>
      <c r="H2" s="76"/>
      <c r="I2" s="76"/>
      <c r="J2" s="76"/>
      <c r="K2" s="76"/>
      <c r="L2" s="76"/>
      <c r="M2" s="76"/>
      <c r="N2" s="76"/>
      <c r="O2" s="39"/>
    </row>
    <row r="3" spans="1:15" s="5" customFormat="1" ht="78.75" x14ac:dyDescent="0.2">
      <c r="A3" s="74"/>
      <c r="B3" s="75"/>
      <c r="C3" s="74"/>
      <c r="D3" s="74"/>
      <c r="E3" s="11" t="s">
        <v>92</v>
      </c>
      <c r="F3" s="11" t="s">
        <v>93</v>
      </c>
      <c r="G3" s="11" t="s">
        <v>94</v>
      </c>
      <c r="H3" s="11" t="s">
        <v>95</v>
      </c>
      <c r="I3" s="11" t="s">
        <v>96</v>
      </c>
      <c r="J3" s="11" t="s">
        <v>97</v>
      </c>
      <c r="K3" s="11" t="s">
        <v>98</v>
      </c>
      <c r="L3" s="11" t="s">
        <v>99</v>
      </c>
      <c r="M3" s="11" t="s">
        <v>4</v>
      </c>
      <c r="N3" s="11" t="s">
        <v>100</v>
      </c>
      <c r="O3" s="38" t="s">
        <v>349</v>
      </c>
    </row>
    <row r="4" spans="1:15" ht="54" x14ac:dyDescent="0.2">
      <c r="A4" s="12" t="s">
        <v>250</v>
      </c>
      <c r="B4" s="13">
        <v>12</v>
      </c>
      <c r="C4" s="14" t="s">
        <v>5</v>
      </c>
      <c r="D4" s="15" t="s">
        <v>251</v>
      </c>
      <c r="E4" s="40">
        <v>0</v>
      </c>
      <c r="F4" s="40">
        <v>0</v>
      </c>
      <c r="G4" s="40">
        <v>1</v>
      </c>
      <c r="H4" s="40">
        <v>0</v>
      </c>
      <c r="I4" s="40">
        <v>1</v>
      </c>
      <c r="J4" s="40">
        <v>2</v>
      </c>
      <c r="K4" s="40">
        <v>2</v>
      </c>
      <c r="L4" s="40">
        <v>0</v>
      </c>
      <c r="M4" s="40">
        <v>5</v>
      </c>
      <c r="N4" s="40">
        <v>1</v>
      </c>
      <c r="O4" s="40">
        <f>SUM(E4:N4)</f>
        <v>12</v>
      </c>
    </row>
  </sheetData>
  <mergeCells count="6">
    <mergeCell ref="E2:N2"/>
    <mergeCell ref="A1:D1"/>
    <mergeCell ref="A2:A3"/>
    <mergeCell ref="B2:B3"/>
    <mergeCell ref="C2:C3"/>
    <mergeCell ref="D2:D3"/>
  </mergeCells>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zoomScale="85" zoomScaleNormal="85" workbookViewId="0">
      <selection activeCell="N11" sqref="N11"/>
    </sheetView>
  </sheetViews>
  <sheetFormatPr baseColWidth="10" defaultRowHeight="16.5" x14ac:dyDescent="0.3"/>
  <cols>
    <col min="1" max="1" width="27.140625" customWidth="1"/>
    <col min="2" max="2" width="11.42578125" style="2"/>
    <col min="4" max="4" width="28.140625" style="1" hidden="1" customWidth="1"/>
    <col min="5" max="15" width="11.42578125" style="2"/>
    <col min="18" max="18" width="37.140625" customWidth="1"/>
    <col min="19" max="19" width="11.42578125" style="57"/>
  </cols>
  <sheetData>
    <row r="1" spans="1:21" x14ac:dyDescent="0.3">
      <c r="A1" s="89" t="s">
        <v>355</v>
      </c>
      <c r="B1" s="89"/>
      <c r="C1" s="89"/>
      <c r="D1" s="89"/>
    </row>
    <row r="2" spans="1:21" ht="15.75" x14ac:dyDescent="0.25">
      <c r="A2" s="90" t="s">
        <v>2</v>
      </c>
      <c r="B2" s="91" t="s">
        <v>0</v>
      </c>
      <c r="C2" s="90" t="s">
        <v>3</v>
      </c>
      <c r="D2" s="90" t="s">
        <v>1</v>
      </c>
      <c r="E2" s="76" t="s">
        <v>91</v>
      </c>
      <c r="F2" s="76"/>
      <c r="G2" s="76"/>
      <c r="H2" s="76"/>
      <c r="I2" s="76"/>
      <c r="J2" s="76"/>
      <c r="K2" s="76"/>
      <c r="L2" s="76"/>
      <c r="M2" s="76"/>
      <c r="N2" s="76"/>
    </row>
    <row r="3" spans="1:21" ht="78.75" x14ac:dyDescent="0.25">
      <c r="A3" s="90"/>
      <c r="B3" s="91"/>
      <c r="C3" s="90"/>
      <c r="D3" s="90"/>
      <c r="E3" s="11" t="s">
        <v>92</v>
      </c>
      <c r="F3" s="11" t="s">
        <v>93</v>
      </c>
      <c r="G3" s="11" t="s">
        <v>94</v>
      </c>
      <c r="H3" s="11" t="s">
        <v>95</v>
      </c>
      <c r="I3" s="11" t="s">
        <v>96</v>
      </c>
      <c r="J3" s="11" t="s">
        <v>97</v>
      </c>
      <c r="K3" s="11" t="s">
        <v>98</v>
      </c>
      <c r="L3" s="11" t="s">
        <v>99</v>
      </c>
      <c r="M3" s="11" t="s">
        <v>4</v>
      </c>
      <c r="N3" s="11" t="s">
        <v>100</v>
      </c>
      <c r="O3" s="38" t="s">
        <v>348</v>
      </c>
      <c r="Q3" s="56" t="s">
        <v>320</v>
      </c>
      <c r="R3" s="56" t="s">
        <v>321</v>
      </c>
      <c r="T3" s="62"/>
      <c r="U3" s="62"/>
    </row>
    <row r="4" spans="1:21" s="3" customFormat="1" ht="28.5" customHeight="1" x14ac:dyDescent="0.25">
      <c r="A4" s="21" t="s">
        <v>262</v>
      </c>
      <c r="B4" s="42">
        <v>3</v>
      </c>
      <c r="C4" s="14" t="s">
        <v>263</v>
      </c>
      <c r="D4" s="22" t="s">
        <v>264</v>
      </c>
      <c r="E4" s="40">
        <v>0</v>
      </c>
      <c r="F4" s="40">
        <v>2</v>
      </c>
      <c r="G4" s="40">
        <v>0</v>
      </c>
      <c r="H4" s="40">
        <v>0</v>
      </c>
      <c r="I4" s="40">
        <v>0</v>
      </c>
      <c r="J4" s="40">
        <v>0</v>
      </c>
      <c r="K4" s="40">
        <v>0</v>
      </c>
      <c r="L4" s="40">
        <v>0</v>
      </c>
      <c r="M4" s="40">
        <v>1</v>
      </c>
      <c r="N4" s="40">
        <v>0</v>
      </c>
      <c r="O4" s="40">
        <f t="shared" ref="O4:O31" si="0">SUM(E4:N4)</f>
        <v>3</v>
      </c>
      <c r="Q4" s="21" t="s">
        <v>262</v>
      </c>
      <c r="R4" s="42">
        <v>3</v>
      </c>
      <c r="T4" s="61">
        <f t="shared" ref="T4:T18" si="1">R4-B4</f>
        <v>0</v>
      </c>
      <c r="U4" s="61">
        <f t="shared" ref="U4:U18" si="2">R4-O4</f>
        <v>0</v>
      </c>
    </row>
    <row r="5" spans="1:21" s="3" customFormat="1" ht="33" customHeight="1" x14ac:dyDescent="0.25">
      <c r="A5" s="12" t="s">
        <v>265</v>
      </c>
      <c r="B5" s="42">
        <v>23</v>
      </c>
      <c r="C5" s="14" t="s">
        <v>266</v>
      </c>
      <c r="D5" s="19" t="s">
        <v>267</v>
      </c>
      <c r="E5" s="40">
        <v>3</v>
      </c>
      <c r="F5" s="40">
        <v>0</v>
      </c>
      <c r="G5" s="40">
        <v>6</v>
      </c>
      <c r="H5" s="40">
        <v>3</v>
      </c>
      <c r="I5" s="40">
        <v>0</v>
      </c>
      <c r="J5" s="40">
        <v>2</v>
      </c>
      <c r="K5" s="40">
        <v>0</v>
      </c>
      <c r="L5" s="40">
        <v>1</v>
      </c>
      <c r="M5" s="40">
        <v>8</v>
      </c>
      <c r="N5" s="40">
        <v>0</v>
      </c>
      <c r="O5" s="40">
        <f t="shared" si="0"/>
        <v>23</v>
      </c>
      <c r="Q5" s="12" t="s">
        <v>265</v>
      </c>
      <c r="R5" s="42">
        <v>23</v>
      </c>
      <c r="T5" s="61">
        <f t="shared" si="1"/>
        <v>0</v>
      </c>
      <c r="U5" s="61">
        <f t="shared" si="2"/>
        <v>0</v>
      </c>
    </row>
    <row r="6" spans="1:21" ht="15" customHeight="1" x14ac:dyDescent="0.25">
      <c r="A6" s="12" t="s">
        <v>268</v>
      </c>
      <c r="B6" s="42">
        <v>16</v>
      </c>
      <c r="C6" s="14" t="s">
        <v>269</v>
      </c>
      <c r="D6" s="14" t="s">
        <v>270</v>
      </c>
      <c r="E6" s="40">
        <v>2</v>
      </c>
      <c r="F6" s="40">
        <v>0</v>
      </c>
      <c r="G6" s="40">
        <v>3</v>
      </c>
      <c r="H6" s="40">
        <v>0</v>
      </c>
      <c r="I6" s="40">
        <v>0</v>
      </c>
      <c r="J6" s="40">
        <v>0</v>
      </c>
      <c r="K6" s="40">
        <v>0</v>
      </c>
      <c r="L6" s="40">
        <v>0</v>
      </c>
      <c r="M6" s="40">
        <v>11</v>
      </c>
      <c r="N6" s="40">
        <v>0</v>
      </c>
      <c r="O6" s="40">
        <f t="shared" si="0"/>
        <v>16</v>
      </c>
      <c r="Q6" s="12" t="s">
        <v>268</v>
      </c>
      <c r="R6" s="42">
        <v>16</v>
      </c>
      <c r="T6" s="61">
        <f t="shared" si="1"/>
        <v>0</v>
      </c>
      <c r="U6" s="61">
        <f t="shared" si="2"/>
        <v>0</v>
      </c>
    </row>
    <row r="7" spans="1:21" ht="18.75" customHeight="1" x14ac:dyDescent="0.25">
      <c r="A7" s="12" t="s">
        <v>271</v>
      </c>
      <c r="B7" s="42">
        <v>116</v>
      </c>
      <c r="C7" s="14" t="s">
        <v>272</v>
      </c>
      <c r="D7" s="19" t="s">
        <v>273</v>
      </c>
      <c r="E7" s="40">
        <v>8</v>
      </c>
      <c r="F7" s="40">
        <v>4</v>
      </c>
      <c r="G7" s="40">
        <v>22</v>
      </c>
      <c r="H7" s="40">
        <v>15</v>
      </c>
      <c r="I7" s="40">
        <v>11</v>
      </c>
      <c r="J7" s="40">
        <v>0</v>
      </c>
      <c r="K7" s="40">
        <v>2</v>
      </c>
      <c r="L7" s="40">
        <v>1</v>
      </c>
      <c r="M7" s="40">
        <v>53</v>
      </c>
      <c r="N7" s="40">
        <v>0</v>
      </c>
      <c r="O7" s="40">
        <f t="shared" si="0"/>
        <v>116</v>
      </c>
      <c r="Q7" s="12" t="s">
        <v>271</v>
      </c>
      <c r="R7" s="42">
        <v>116</v>
      </c>
      <c r="T7" s="61">
        <f t="shared" si="1"/>
        <v>0</v>
      </c>
      <c r="U7" s="61">
        <f t="shared" si="2"/>
        <v>0</v>
      </c>
    </row>
    <row r="8" spans="1:21" ht="22.5" x14ac:dyDescent="0.25">
      <c r="A8" s="12" t="s">
        <v>274</v>
      </c>
      <c r="B8" s="42">
        <v>15</v>
      </c>
      <c r="C8" s="14" t="s">
        <v>275</v>
      </c>
      <c r="D8" s="23" t="s">
        <v>276</v>
      </c>
      <c r="E8" s="40">
        <v>2</v>
      </c>
      <c r="F8" s="40">
        <v>0</v>
      </c>
      <c r="G8" s="40">
        <v>4</v>
      </c>
      <c r="H8" s="40">
        <v>4</v>
      </c>
      <c r="I8" s="40">
        <v>2</v>
      </c>
      <c r="J8" s="40">
        <v>2</v>
      </c>
      <c r="K8" s="40">
        <v>0</v>
      </c>
      <c r="L8" s="40">
        <v>0</v>
      </c>
      <c r="M8" s="40">
        <v>0</v>
      </c>
      <c r="N8" s="40">
        <v>1</v>
      </c>
      <c r="O8" s="40">
        <f t="shared" si="0"/>
        <v>15</v>
      </c>
      <c r="Q8" s="12" t="s">
        <v>274</v>
      </c>
      <c r="R8" s="42">
        <v>15</v>
      </c>
      <c r="T8" s="61">
        <f t="shared" si="1"/>
        <v>0</v>
      </c>
      <c r="U8" s="61">
        <f t="shared" si="2"/>
        <v>0</v>
      </c>
    </row>
    <row r="9" spans="1:21" ht="27" x14ac:dyDescent="0.25">
      <c r="A9" s="12" t="s">
        <v>277</v>
      </c>
      <c r="B9" s="42">
        <v>94</v>
      </c>
      <c r="C9" s="14" t="s">
        <v>53</v>
      </c>
      <c r="D9" s="23" t="s">
        <v>278</v>
      </c>
      <c r="E9" s="40">
        <v>4</v>
      </c>
      <c r="F9" s="40">
        <v>4</v>
      </c>
      <c r="G9" s="40">
        <v>25</v>
      </c>
      <c r="H9" s="40">
        <v>31</v>
      </c>
      <c r="I9" s="40">
        <v>2</v>
      </c>
      <c r="J9" s="40">
        <v>0</v>
      </c>
      <c r="K9" s="40">
        <v>0</v>
      </c>
      <c r="L9" s="40">
        <v>1</v>
      </c>
      <c r="M9" s="40">
        <v>26</v>
      </c>
      <c r="N9" s="40">
        <v>1</v>
      </c>
      <c r="O9" s="40">
        <f t="shared" si="0"/>
        <v>94</v>
      </c>
      <c r="Q9" s="12" t="s">
        <v>277</v>
      </c>
      <c r="R9" s="42">
        <v>94</v>
      </c>
      <c r="T9" s="61">
        <f t="shared" si="1"/>
        <v>0</v>
      </c>
      <c r="U9" s="61">
        <f t="shared" si="2"/>
        <v>0</v>
      </c>
    </row>
    <row r="10" spans="1:21" ht="33" customHeight="1" x14ac:dyDescent="0.25">
      <c r="A10" s="12" t="s">
        <v>297</v>
      </c>
      <c r="B10" s="42">
        <v>18</v>
      </c>
      <c r="C10" s="14" t="s">
        <v>298</v>
      </c>
      <c r="D10" s="15" t="s">
        <v>299</v>
      </c>
      <c r="E10" s="40">
        <v>0</v>
      </c>
      <c r="F10" s="40">
        <v>5</v>
      </c>
      <c r="G10" s="40">
        <v>3</v>
      </c>
      <c r="H10" s="40">
        <v>0</v>
      </c>
      <c r="I10" s="40">
        <v>1</v>
      </c>
      <c r="J10" s="40">
        <v>1</v>
      </c>
      <c r="K10" s="40">
        <v>0</v>
      </c>
      <c r="L10" s="40">
        <v>0</v>
      </c>
      <c r="M10" s="40">
        <v>8</v>
      </c>
      <c r="N10" s="40">
        <v>0</v>
      </c>
      <c r="O10" s="40">
        <f t="shared" si="0"/>
        <v>18</v>
      </c>
      <c r="Q10" s="12" t="s">
        <v>297</v>
      </c>
      <c r="R10" s="42">
        <v>18</v>
      </c>
      <c r="T10" s="61">
        <f t="shared" si="1"/>
        <v>0</v>
      </c>
      <c r="U10" s="61">
        <f t="shared" si="2"/>
        <v>0</v>
      </c>
    </row>
    <row r="11" spans="1:21" ht="63.75" x14ac:dyDescent="0.25">
      <c r="A11" s="12" t="s">
        <v>300</v>
      </c>
      <c r="B11" s="42">
        <v>4</v>
      </c>
      <c r="C11" s="14" t="s">
        <v>301</v>
      </c>
      <c r="D11" s="22" t="s">
        <v>302</v>
      </c>
      <c r="E11" s="40">
        <v>0</v>
      </c>
      <c r="F11" s="40">
        <v>0</v>
      </c>
      <c r="G11" s="40">
        <v>0</v>
      </c>
      <c r="H11" s="40">
        <v>0</v>
      </c>
      <c r="I11" s="40">
        <v>0</v>
      </c>
      <c r="J11" s="40">
        <v>0</v>
      </c>
      <c r="K11" s="40">
        <v>0</v>
      </c>
      <c r="L11" s="40">
        <v>0</v>
      </c>
      <c r="M11" s="40">
        <v>4</v>
      </c>
      <c r="N11" s="40">
        <v>0</v>
      </c>
      <c r="O11" s="40">
        <f t="shared" si="0"/>
        <v>4</v>
      </c>
      <c r="Q11" s="12" t="s">
        <v>300</v>
      </c>
      <c r="R11" s="42">
        <v>4</v>
      </c>
      <c r="T11" s="61">
        <f t="shared" si="1"/>
        <v>0</v>
      </c>
      <c r="U11" s="61">
        <f t="shared" si="2"/>
        <v>0</v>
      </c>
    </row>
    <row r="12" spans="1:21" ht="36" x14ac:dyDescent="0.25">
      <c r="A12" s="21" t="s">
        <v>303</v>
      </c>
      <c r="B12" s="42">
        <v>46</v>
      </c>
      <c r="C12" s="14" t="s">
        <v>301</v>
      </c>
      <c r="D12" s="22" t="s">
        <v>304</v>
      </c>
      <c r="E12" s="40">
        <v>0</v>
      </c>
      <c r="F12" s="40">
        <v>0</v>
      </c>
      <c r="G12" s="40">
        <v>46</v>
      </c>
      <c r="H12" s="40">
        <v>0</v>
      </c>
      <c r="I12" s="40">
        <v>0</v>
      </c>
      <c r="J12" s="40">
        <v>0</v>
      </c>
      <c r="K12" s="40">
        <v>0</v>
      </c>
      <c r="L12" s="40">
        <v>0</v>
      </c>
      <c r="M12" s="40">
        <v>0</v>
      </c>
      <c r="N12" s="40">
        <v>0</v>
      </c>
      <c r="O12" s="40">
        <f t="shared" si="0"/>
        <v>46</v>
      </c>
      <c r="Q12" s="21" t="s">
        <v>303</v>
      </c>
      <c r="R12" s="42">
        <v>46</v>
      </c>
      <c r="T12" s="61">
        <f t="shared" si="1"/>
        <v>0</v>
      </c>
      <c r="U12" s="61">
        <f t="shared" si="2"/>
        <v>0</v>
      </c>
    </row>
    <row r="13" spans="1:21" ht="36" x14ac:dyDescent="0.25">
      <c r="A13" s="21" t="s">
        <v>305</v>
      </c>
      <c r="B13" s="42">
        <v>8</v>
      </c>
      <c r="C13" s="14" t="s">
        <v>301</v>
      </c>
      <c r="D13" s="22" t="s">
        <v>306</v>
      </c>
      <c r="E13" s="40">
        <v>1</v>
      </c>
      <c r="F13" s="40">
        <v>0</v>
      </c>
      <c r="G13" s="40">
        <v>1</v>
      </c>
      <c r="H13" s="40">
        <v>2</v>
      </c>
      <c r="I13" s="40">
        <v>0</v>
      </c>
      <c r="J13" s="40">
        <v>1</v>
      </c>
      <c r="K13" s="40">
        <v>0</v>
      </c>
      <c r="L13" s="40">
        <v>0</v>
      </c>
      <c r="M13" s="40">
        <v>3</v>
      </c>
      <c r="N13" s="40">
        <v>0</v>
      </c>
      <c r="O13" s="40">
        <f t="shared" si="0"/>
        <v>8</v>
      </c>
      <c r="Q13" s="21" t="s">
        <v>305</v>
      </c>
      <c r="R13" s="42">
        <v>8</v>
      </c>
      <c r="T13" s="61">
        <f t="shared" si="1"/>
        <v>0</v>
      </c>
      <c r="U13" s="61">
        <f t="shared" si="2"/>
        <v>0</v>
      </c>
    </row>
    <row r="14" spans="1:21" ht="31.5" customHeight="1" x14ac:dyDescent="0.25">
      <c r="A14" s="12" t="s">
        <v>307</v>
      </c>
      <c r="B14" s="42">
        <v>164</v>
      </c>
      <c r="C14" s="14" t="s">
        <v>308</v>
      </c>
      <c r="D14" s="15" t="s">
        <v>309</v>
      </c>
      <c r="E14" s="40">
        <v>13</v>
      </c>
      <c r="F14" s="40">
        <v>18</v>
      </c>
      <c r="G14" s="40">
        <v>33</v>
      </c>
      <c r="H14" s="40">
        <v>7</v>
      </c>
      <c r="I14" s="40">
        <v>43</v>
      </c>
      <c r="J14" s="40">
        <v>7</v>
      </c>
      <c r="K14" s="40">
        <v>1</v>
      </c>
      <c r="L14" s="40">
        <v>11</v>
      </c>
      <c r="M14" s="40">
        <v>28</v>
      </c>
      <c r="N14" s="40">
        <v>3</v>
      </c>
      <c r="O14" s="40">
        <f t="shared" si="0"/>
        <v>164</v>
      </c>
      <c r="Q14" s="12" t="s">
        <v>307</v>
      </c>
      <c r="R14" s="42">
        <v>164</v>
      </c>
      <c r="T14" s="61">
        <f t="shared" si="1"/>
        <v>0</v>
      </c>
      <c r="U14" s="61">
        <f t="shared" si="2"/>
        <v>0</v>
      </c>
    </row>
    <row r="15" spans="1:21" ht="39" customHeight="1" x14ac:dyDescent="0.25">
      <c r="A15" s="12" t="s">
        <v>310</v>
      </c>
      <c r="B15" s="42">
        <v>117</v>
      </c>
      <c r="C15" s="14" t="s">
        <v>311</v>
      </c>
      <c r="D15" s="15" t="s">
        <v>312</v>
      </c>
      <c r="E15" s="40">
        <v>20</v>
      </c>
      <c r="F15" s="40">
        <v>4</v>
      </c>
      <c r="G15" s="40">
        <v>38</v>
      </c>
      <c r="H15" s="40">
        <v>17</v>
      </c>
      <c r="I15" s="40">
        <v>14</v>
      </c>
      <c r="J15" s="40">
        <v>11</v>
      </c>
      <c r="K15" s="40">
        <v>0</v>
      </c>
      <c r="L15" s="40">
        <v>0</v>
      </c>
      <c r="M15" s="40">
        <v>11</v>
      </c>
      <c r="N15" s="40">
        <v>2</v>
      </c>
      <c r="O15" s="40">
        <f t="shared" si="0"/>
        <v>117</v>
      </c>
      <c r="Q15" s="12" t="s">
        <v>350</v>
      </c>
      <c r="R15" s="42">
        <v>117</v>
      </c>
      <c r="T15" s="61">
        <f t="shared" si="1"/>
        <v>0</v>
      </c>
      <c r="U15" s="61">
        <f t="shared" si="2"/>
        <v>0</v>
      </c>
    </row>
    <row r="16" spans="1:21" ht="102" x14ac:dyDescent="0.25">
      <c r="A16" s="12" t="s">
        <v>313</v>
      </c>
      <c r="B16" s="42">
        <v>7</v>
      </c>
      <c r="C16" s="14" t="s">
        <v>298</v>
      </c>
      <c r="D16" s="19" t="s">
        <v>314</v>
      </c>
      <c r="E16" s="40">
        <v>1</v>
      </c>
      <c r="F16" s="40">
        <v>0</v>
      </c>
      <c r="G16" s="40">
        <v>0</v>
      </c>
      <c r="H16" s="40">
        <v>1</v>
      </c>
      <c r="I16" s="40">
        <v>0</v>
      </c>
      <c r="J16" s="40">
        <v>5</v>
      </c>
      <c r="K16" s="40">
        <v>0</v>
      </c>
      <c r="L16" s="40">
        <v>0</v>
      </c>
      <c r="M16" s="40">
        <v>0</v>
      </c>
      <c r="N16" s="40">
        <v>0</v>
      </c>
      <c r="O16" s="40">
        <f t="shared" si="0"/>
        <v>7</v>
      </c>
      <c r="Q16" s="12" t="s">
        <v>351</v>
      </c>
      <c r="R16" s="42">
        <v>7</v>
      </c>
      <c r="T16" s="61">
        <f t="shared" si="1"/>
        <v>0</v>
      </c>
      <c r="U16" s="61">
        <f t="shared" si="2"/>
        <v>0</v>
      </c>
    </row>
    <row r="17" spans="1:21" ht="22.5" customHeight="1" x14ac:dyDescent="0.25">
      <c r="A17" s="12" t="s">
        <v>315</v>
      </c>
      <c r="B17" s="42">
        <v>25</v>
      </c>
      <c r="C17" s="14" t="s">
        <v>272</v>
      </c>
      <c r="D17" s="23" t="s">
        <v>316</v>
      </c>
      <c r="E17" s="40">
        <v>0</v>
      </c>
      <c r="F17" s="40">
        <v>0</v>
      </c>
      <c r="G17" s="40">
        <v>11</v>
      </c>
      <c r="H17" s="40">
        <v>0</v>
      </c>
      <c r="I17" s="40">
        <v>0</v>
      </c>
      <c r="J17" s="40">
        <v>1</v>
      </c>
      <c r="K17" s="40">
        <v>1</v>
      </c>
      <c r="L17" s="40">
        <v>0</v>
      </c>
      <c r="M17" s="40">
        <v>12</v>
      </c>
      <c r="N17" s="40">
        <v>0</v>
      </c>
      <c r="O17" s="40">
        <f t="shared" si="0"/>
        <v>25</v>
      </c>
      <c r="Q17" s="12" t="s">
        <v>315</v>
      </c>
      <c r="R17" s="42">
        <v>25</v>
      </c>
      <c r="T17" s="61">
        <f t="shared" si="1"/>
        <v>0</v>
      </c>
      <c r="U17" s="61">
        <f t="shared" si="2"/>
        <v>0</v>
      </c>
    </row>
    <row r="18" spans="1:21" ht="28.5" customHeight="1" x14ac:dyDescent="0.25">
      <c r="A18" s="12" t="s">
        <v>317</v>
      </c>
      <c r="B18" s="42">
        <v>77</v>
      </c>
      <c r="C18" s="14" t="s">
        <v>155</v>
      </c>
      <c r="D18" s="23" t="s">
        <v>318</v>
      </c>
      <c r="E18" s="40">
        <v>0</v>
      </c>
      <c r="F18" s="40">
        <v>77</v>
      </c>
      <c r="G18" s="40">
        <v>0</v>
      </c>
      <c r="H18" s="40">
        <v>0</v>
      </c>
      <c r="I18" s="40">
        <v>0</v>
      </c>
      <c r="J18" s="40">
        <v>0</v>
      </c>
      <c r="K18" s="40">
        <v>0</v>
      </c>
      <c r="L18" s="40">
        <v>0</v>
      </c>
      <c r="M18" s="40">
        <v>0</v>
      </c>
      <c r="N18" s="40">
        <v>0</v>
      </c>
      <c r="O18" s="40">
        <f t="shared" si="0"/>
        <v>77</v>
      </c>
      <c r="Q18" s="12" t="s">
        <v>317</v>
      </c>
      <c r="R18" s="42">
        <v>77</v>
      </c>
      <c r="T18" s="61">
        <f t="shared" si="1"/>
        <v>0</v>
      </c>
      <c r="U18" s="61">
        <f t="shared" si="2"/>
        <v>0</v>
      </c>
    </row>
    <row r="19" spans="1:21" s="4" customFormat="1" ht="37.5" customHeight="1" x14ac:dyDescent="0.2">
      <c r="A19" s="12" t="s">
        <v>36</v>
      </c>
      <c r="B19" s="42">
        <v>56</v>
      </c>
      <c r="C19" s="14" t="s">
        <v>37</v>
      </c>
      <c r="D19" s="15" t="s">
        <v>17</v>
      </c>
      <c r="E19" s="40">
        <v>0</v>
      </c>
      <c r="F19" s="40">
        <v>0</v>
      </c>
      <c r="G19" s="40">
        <v>39</v>
      </c>
      <c r="H19" s="40">
        <v>5</v>
      </c>
      <c r="I19" s="40">
        <v>6</v>
      </c>
      <c r="J19" s="40">
        <v>2</v>
      </c>
      <c r="K19" s="40">
        <v>0</v>
      </c>
      <c r="L19" s="40">
        <v>0</v>
      </c>
      <c r="M19" s="40">
        <v>4</v>
      </c>
      <c r="N19" s="40">
        <v>0</v>
      </c>
      <c r="O19" s="40">
        <f t="shared" si="0"/>
        <v>56</v>
      </c>
      <c r="Q19" s="12" t="s">
        <v>322</v>
      </c>
      <c r="R19" s="21">
        <v>56</v>
      </c>
      <c r="T19" s="63">
        <f t="shared" ref="T19:T31" si="3">B19-R19</f>
        <v>0</v>
      </c>
      <c r="U19" s="63">
        <f t="shared" ref="U19:U31" si="4">O19-R19</f>
        <v>0</v>
      </c>
    </row>
    <row r="20" spans="1:21" s="4" customFormat="1" ht="37.5" customHeight="1" x14ac:dyDescent="0.2">
      <c r="A20" s="12" t="s">
        <v>38</v>
      </c>
      <c r="B20" s="42">
        <v>63</v>
      </c>
      <c r="C20" s="14" t="s">
        <v>39</v>
      </c>
      <c r="D20" s="14" t="s">
        <v>40</v>
      </c>
      <c r="E20" s="40">
        <v>0</v>
      </c>
      <c r="F20" s="40">
        <v>1</v>
      </c>
      <c r="G20" s="40">
        <v>49</v>
      </c>
      <c r="H20" s="60">
        <v>4</v>
      </c>
      <c r="I20" s="40">
        <v>4</v>
      </c>
      <c r="J20" s="40">
        <v>1</v>
      </c>
      <c r="K20" s="40">
        <v>0</v>
      </c>
      <c r="L20" s="40">
        <v>0</v>
      </c>
      <c r="M20" s="40">
        <v>4</v>
      </c>
      <c r="N20" s="40">
        <v>0</v>
      </c>
      <c r="O20" s="40">
        <f t="shared" si="0"/>
        <v>63</v>
      </c>
      <c r="Q20" s="12" t="s">
        <v>323</v>
      </c>
      <c r="R20" s="21">
        <v>63</v>
      </c>
      <c r="T20" s="63">
        <f t="shared" si="3"/>
        <v>0</v>
      </c>
      <c r="U20" s="63">
        <f t="shared" si="4"/>
        <v>0</v>
      </c>
    </row>
    <row r="21" spans="1:21" s="4" customFormat="1" ht="37.5" customHeight="1" x14ac:dyDescent="0.2">
      <c r="A21" s="12" t="s">
        <v>41</v>
      </c>
      <c r="B21" s="42">
        <v>79</v>
      </c>
      <c r="C21" s="14" t="s">
        <v>42</v>
      </c>
      <c r="D21" s="15" t="s">
        <v>43</v>
      </c>
      <c r="E21" s="40">
        <v>2</v>
      </c>
      <c r="F21" s="40">
        <v>1</v>
      </c>
      <c r="G21" s="40">
        <v>50</v>
      </c>
      <c r="H21" s="40">
        <v>3</v>
      </c>
      <c r="I21" s="40">
        <v>13</v>
      </c>
      <c r="J21" s="40">
        <v>4</v>
      </c>
      <c r="K21" s="40">
        <v>1</v>
      </c>
      <c r="L21" s="40">
        <v>0</v>
      </c>
      <c r="M21" s="40">
        <v>4</v>
      </c>
      <c r="N21" s="40">
        <v>1</v>
      </c>
      <c r="O21" s="40">
        <f t="shared" si="0"/>
        <v>79</v>
      </c>
      <c r="Q21" s="12" t="s">
        <v>324</v>
      </c>
      <c r="R21" s="21">
        <v>79</v>
      </c>
      <c r="T21" s="63">
        <f t="shared" si="3"/>
        <v>0</v>
      </c>
      <c r="U21" s="63">
        <f t="shared" si="4"/>
        <v>0</v>
      </c>
    </row>
    <row r="22" spans="1:21" s="4" customFormat="1" ht="37.5" customHeight="1" x14ac:dyDescent="0.2">
      <c r="A22" s="12" t="s">
        <v>44</v>
      </c>
      <c r="B22" s="42">
        <v>67</v>
      </c>
      <c r="C22" s="14" t="s">
        <v>45</v>
      </c>
      <c r="D22" s="15" t="s">
        <v>18</v>
      </c>
      <c r="E22" s="40">
        <v>2</v>
      </c>
      <c r="F22" s="40">
        <v>0</v>
      </c>
      <c r="G22" s="40">
        <v>46</v>
      </c>
      <c r="H22" s="40">
        <v>5</v>
      </c>
      <c r="I22" s="40">
        <v>6</v>
      </c>
      <c r="J22" s="40">
        <v>3</v>
      </c>
      <c r="K22" s="40">
        <v>1</v>
      </c>
      <c r="L22" s="40">
        <v>0</v>
      </c>
      <c r="M22" s="40">
        <v>4</v>
      </c>
      <c r="N22" s="40">
        <v>0</v>
      </c>
      <c r="O22" s="40">
        <f t="shared" si="0"/>
        <v>67</v>
      </c>
      <c r="Q22" s="12" t="s">
        <v>325</v>
      </c>
      <c r="R22" s="21">
        <v>67</v>
      </c>
      <c r="T22" s="63">
        <f t="shared" si="3"/>
        <v>0</v>
      </c>
      <c r="U22" s="63">
        <f t="shared" si="4"/>
        <v>0</v>
      </c>
    </row>
    <row r="23" spans="1:21" s="4" customFormat="1" ht="37.5" customHeight="1" x14ac:dyDescent="0.2">
      <c r="A23" s="12" t="s">
        <v>46</v>
      </c>
      <c r="B23" s="42">
        <v>76</v>
      </c>
      <c r="C23" s="14" t="s">
        <v>39</v>
      </c>
      <c r="D23" s="15" t="s">
        <v>20</v>
      </c>
      <c r="E23" s="40">
        <v>1</v>
      </c>
      <c r="F23" s="40">
        <v>1</v>
      </c>
      <c r="G23" s="40">
        <v>43</v>
      </c>
      <c r="H23" s="40">
        <v>2</v>
      </c>
      <c r="I23" s="40">
        <v>10</v>
      </c>
      <c r="J23" s="40">
        <v>6</v>
      </c>
      <c r="K23" s="40">
        <v>7</v>
      </c>
      <c r="L23" s="40">
        <v>0</v>
      </c>
      <c r="M23" s="40">
        <v>5</v>
      </c>
      <c r="N23" s="40">
        <v>1</v>
      </c>
      <c r="O23" s="40">
        <f t="shared" si="0"/>
        <v>76</v>
      </c>
      <c r="Q23" s="12" t="s">
        <v>326</v>
      </c>
      <c r="R23" s="21">
        <v>76</v>
      </c>
      <c r="T23" s="63">
        <f t="shared" si="3"/>
        <v>0</v>
      </c>
      <c r="U23" s="63">
        <f t="shared" si="4"/>
        <v>0</v>
      </c>
    </row>
    <row r="24" spans="1:21" s="4" customFormat="1" ht="37.5" customHeight="1" x14ac:dyDescent="0.2">
      <c r="A24" s="12" t="s">
        <v>47</v>
      </c>
      <c r="B24" s="42">
        <v>81</v>
      </c>
      <c r="C24" s="14" t="s">
        <v>48</v>
      </c>
      <c r="D24" s="15" t="s">
        <v>49</v>
      </c>
      <c r="E24" s="40">
        <v>1</v>
      </c>
      <c r="F24" s="40">
        <v>1</v>
      </c>
      <c r="G24" s="40">
        <v>55</v>
      </c>
      <c r="H24" s="40">
        <v>6</v>
      </c>
      <c r="I24" s="40">
        <v>8</v>
      </c>
      <c r="J24" s="40">
        <v>5</v>
      </c>
      <c r="K24" s="40">
        <v>0</v>
      </c>
      <c r="L24" s="40">
        <v>0</v>
      </c>
      <c r="M24" s="40">
        <v>4</v>
      </c>
      <c r="N24" s="40">
        <v>1</v>
      </c>
      <c r="O24" s="40">
        <f t="shared" si="0"/>
        <v>81</v>
      </c>
      <c r="Q24" s="12" t="s">
        <v>327</v>
      </c>
      <c r="R24" s="21">
        <v>81</v>
      </c>
      <c r="T24" s="63">
        <f t="shared" si="3"/>
        <v>0</v>
      </c>
      <c r="U24" s="63">
        <f t="shared" si="4"/>
        <v>0</v>
      </c>
    </row>
    <row r="25" spans="1:21" s="4" customFormat="1" ht="37.5" customHeight="1" x14ac:dyDescent="0.2">
      <c r="A25" s="12" t="s">
        <v>50</v>
      </c>
      <c r="B25" s="42">
        <v>92</v>
      </c>
      <c r="C25" s="14" t="s">
        <v>39</v>
      </c>
      <c r="D25" s="15" t="s">
        <v>51</v>
      </c>
      <c r="E25" s="40">
        <v>1</v>
      </c>
      <c r="F25" s="40">
        <v>1</v>
      </c>
      <c r="G25" s="40">
        <v>53</v>
      </c>
      <c r="H25" s="40">
        <v>9</v>
      </c>
      <c r="I25" s="40">
        <v>11</v>
      </c>
      <c r="J25" s="40">
        <v>4</v>
      </c>
      <c r="K25" s="40">
        <v>7</v>
      </c>
      <c r="L25" s="40">
        <v>0</v>
      </c>
      <c r="M25" s="40">
        <v>5</v>
      </c>
      <c r="N25" s="40">
        <v>1</v>
      </c>
      <c r="O25" s="40">
        <f t="shared" si="0"/>
        <v>92</v>
      </c>
      <c r="Q25" s="12" t="s">
        <v>328</v>
      </c>
      <c r="R25" s="21">
        <v>92</v>
      </c>
      <c r="T25" s="63">
        <f t="shared" si="3"/>
        <v>0</v>
      </c>
      <c r="U25" s="63">
        <f t="shared" si="4"/>
        <v>0</v>
      </c>
    </row>
    <row r="26" spans="1:21" s="4" customFormat="1" ht="51" x14ac:dyDescent="0.2">
      <c r="A26" s="12" t="s">
        <v>52</v>
      </c>
      <c r="B26" s="42">
        <v>72</v>
      </c>
      <c r="C26" s="14" t="s">
        <v>53</v>
      </c>
      <c r="D26" s="15" t="s">
        <v>21</v>
      </c>
      <c r="E26" s="40">
        <v>12</v>
      </c>
      <c r="F26" s="40">
        <v>3</v>
      </c>
      <c r="G26" s="40">
        <v>40</v>
      </c>
      <c r="H26" s="40">
        <v>7</v>
      </c>
      <c r="I26" s="40">
        <v>1</v>
      </c>
      <c r="J26" s="40">
        <v>0</v>
      </c>
      <c r="K26" s="40">
        <v>0</v>
      </c>
      <c r="L26" s="40">
        <v>0</v>
      </c>
      <c r="M26" s="40">
        <v>7</v>
      </c>
      <c r="N26" s="40">
        <v>2</v>
      </c>
      <c r="O26" s="40">
        <f t="shared" si="0"/>
        <v>72</v>
      </c>
      <c r="Q26" s="12" t="s">
        <v>329</v>
      </c>
      <c r="R26" s="21">
        <v>72</v>
      </c>
      <c r="T26" s="63">
        <f t="shared" si="3"/>
        <v>0</v>
      </c>
      <c r="U26" s="63">
        <f t="shared" si="4"/>
        <v>0</v>
      </c>
    </row>
    <row r="27" spans="1:21" s="4" customFormat="1" ht="54" x14ac:dyDescent="0.2">
      <c r="A27" s="12" t="s">
        <v>54</v>
      </c>
      <c r="B27" s="42">
        <v>41</v>
      </c>
      <c r="C27" s="14" t="s">
        <v>53</v>
      </c>
      <c r="D27" s="15" t="s">
        <v>55</v>
      </c>
      <c r="E27" s="40">
        <v>0</v>
      </c>
      <c r="F27" s="40">
        <v>0</v>
      </c>
      <c r="G27" s="40">
        <v>17</v>
      </c>
      <c r="H27" s="40">
        <v>0</v>
      </c>
      <c r="I27" s="40">
        <v>0</v>
      </c>
      <c r="J27" s="40">
        <v>0</v>
      </c>
      <c r="K27" s="40">
        <v>0</v>
      </c>
      <c r="L27" s="40">
        <v>0</v>
      </c>
      <c r="M27" s="40">
        <v>24</v>
      </c>
      <c r="N27" s="40">
        <v>0</v>
      </c>
      <c r="O27" s="40">
        <f t="shared" si="0"/>
        <v>41</v>
      </c>
      <c r="Q27" s="12" t="s">
        <v>54</v>
      </c>
      <c r="R27" s="21">
        <v>41</v>
      </c>
      <c r="T27" s="63">
        <f t="shared" si="3"/>
        <v>0</v>
      </c>
      <c r="U27" s="63">
        <f t="shared" si="4"/>
        <v>0</v>
      </c>
    </row>
    <row r="28" spans="1:21" s="4" customFormat="1" ht="37.5" customHeight="1" x14ac:dyDescent="0.2">
      <c r="A28" s="12" t="s">
        <v>56</v>
      </c>
      <c r="B28" s="42">
        <v>15</v>
      </c>
      <c r="C28" s="14" t="s">
        <v>57</v>
      </c>
      <c r="D28" s="15" t="s">
        <v>58</v>
      </c>
      <c r="E28" s="40">
        <v>0</v>
      </c>
      <c r="F28" s="40">
        <v>0</v>
      </c>
      <c r="G28" s="40">
        <v>9</v>
      </c>
      <c r="H28" s="40">
        <v>1</v>
      </c>
      <c r="I28" s="40">
        <v>1</v>
      </c>
      <c r="J28" s="40">
        <v>0</v>
      </c>
      <c r="K28" s="40">
        <v>0</v>
      </c>
      <c r="L28" s="40">
        <v>0</v>
      </c>
      <c r="M28" s="40">
        <v>4</v>
      </c>
      <c r="N28" s="40">
        <v>0</v>
      </c>
      <c r="O28" s="40">
        <f t="shared" si="0"/>
        <v>15</v>
      </c>
      <c r="Q28" s="12" t="s">
        <v>330</v>
      </c>
      <c r="R28" s="42">
        <v>15</v>
      </c>
      <c r="T28" s="63">
        <f t="shared" si="3"/>
        <v>0</v>
      </c>
      <c r="U28" s="63">
        <f t="shared" si="4"/>
        <v>0</v>
      </c>
    </row>
    <row r="29" spans="1:21" s="4" customFormat="1" ht="37.5" customHeight="1" x14ac:dyDescent="0.2">
      <c r="A29" s="12" t="s">
        <v>59</v>
      </c>
      <c r="B29" s="42">
        <v>19</v>
      </c>
      <c r="C29" s="14" t="s">
        <v>60</v>
      </c>
      <c r="D29" s="15" t="s">
        <v>61</v>
      </c>
      <c r="E29" s="40">
        <v>0</v>
      </c>
      <c r="F29" s="40">
        <v>0</v>
      </c>
      <c r="G29" s="40">
        <v>14</v>
      </c>
      <c r="H29" s="40">
        <v>0</v>
      </c>
      <c r="I29" s="40">
        <v>1</v>
      </c>
      <c r="J29" s="40">
        <v>0</v>
      </c>
      <c r="K29" s="40">
        <v>0</v>
      </c>
      <c r="L29" s="40">
        <v>0</v>
      </c>
      <c r="M29" s="40">
        <v>4</v>
      </c>
      <c r="N29" s="40">
        <v>0</v>
      </c>
      <c r="O29" s="40">
        <f t="shared" si="0"/>
        <v>19</v>
      </c>
      <c r="Q29" s="12" t="s">
        <v>331</v>
      </c>
      <c r="R29" s="42">
        <v>19</v>
      </c>
      <c r="T29" s="63">
        <f t="shared" si="3"/>
        <v>0</v>
      </c>
      <c r="U29" s="63">
        <f t="shared" si="4"/>
        <v>0</v>
      </c>
    </row>
    <row r="30" spans="1:21" s="4" customFormat="1" ht="37.5" customHeight="1" x14ac:dyDescent="0.2">
      <c r="A30" s="12" t="s">
        <v>62</v>
      </c>
      <c r="B30" s="42">
        <v>17</v>
      </c>
      <c r="C30" s="14" t="s">
        <v>63</v>
      </c>
      <c r="D30" s="15" t="s">
        <v>64</v>
      </c>
      <c r="E30" s="40">
        <v>0</v>
      </c>
      <c r="F30" s="40">
        <v>0</v>
      </c>
      <c r="G30" s="40">
        <v>11</v>
      </c>
      <c r="H30" s="40">
        <v>1</v>
      </c>
      <c r="I30" s="40">
        <v>1</v>
      </c>
      <c r="J30" s="40">
        <v>0</v>
      </c>
      <c r="K30" s="40">
        <v>0</v>
      </c>
      <c r="L30" s="40">
        <v>0</v>
      </c>
      <c r="M30" s="40">
        <v>4</v>
      </c>
      <c r="N30" s="40">
        <v>0</v>
      </c>
      <c r="O30" s="40">
        <f t="shared" si="0"/>
        <v>17</v>
      </c>
      <c r="Q30" s="12" t="s">
        <v>332</v>
      </c>
      <c r="R30" s="21">
        <v>17</v>
      </c>
      <c r="T30" s="63">
        <f t="shared" si="3"/>
        <v>0</v>
      </c>
      <c r="U30" s="63">
        <f t="shared" si="4"/>
        <v>0</v>
      </c>
    </row>
    <row r="31" spans="1:21" s="4" customFormat="1" ht="37.5" customHeight="1" x14ac:dyDescent="0.2">
      <c r="A31" s="12" t="s">
        <v>65</v>
      </c>
      <c r="B31" s="42">
        <v>14</v>
      </c>
      <c r="C31" s="14" t="s">
        <v>66</v>
      </c>
      <c r="D31" s="15" t="s">
        <v>67</v>
      </c>
      <c r="E31" s="40">
        <v>0</v>
      </c>
      <c r="F31" s="40">
        <v>0</v>
      </c>
      <c r="G31" s="40">
        <v>10</v>
      </c>
      <c r="H31" s="40">
        <v>0</v>
      </c>
      <c r="I31" s="40">
        <v>0</v>
      </c>
      <c r="J31" s="40">
        <v>0</v>
      </c>
      <c r="K31" s="40">
        <v>0</v>
      </c>
      <c r="L31" s="40">
        <v>0</v>
      </c>
      <c r="M31" s="40">
        <v>4</v>
      </c>
      <c r="N31" s="40">
        <v>0</v>
      </c>
      <c r="O31" s="40">
        <f t="shared" si="0"/>
        <v>14</v>
      </c>
      <c r="Q31" s="12" t="s">
        <v>333</v>
      </c>
      <c r="R31" s="21">
        <v>14</v>
      </c>
      <c r="T31" s="63">
        <f t="shared" si="3"/>
        <v>0</v>
      </c>
      <c r="U31" s="63">
        <f t="shared" si="4"/>
        <v>0</v>
      </c>
    </row>
    <row r="39" ht="26.25" customHeight="1" x14ac:dyDescent="0.3"/>
    <row r="43" ht="68.25" customHeight="1" x14ac:dyDescent="0.3"/>
    <row r="46" ht="16.5" customHeight="1" x14ac:dyDescent="0.3"/>
    <row r="48" ht="16.5" customHeight="1" x14ac:dyDescent="0.3"/>
  </sheetData>
  <mergeCells count="6">
    <mergeCell ref="E2:N2"/>
    <mergeCell ref="A1:D1"/>
    <mergeCell ref="A2:A3"/>
    <mergeCell ref="B2:B3"/>
    <mergeCell ref="C2:C3"/>
    <mergeCell ref="D2:D3"/>
  </mergeCell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Bloque 1 Material Vegetal</vt:lpstr>
      <vt:lpstr>Bloque 2 Especies Menores y Con</vt:lpstr>
      <vt:lpstr>Bloque 3 Materiales Agrop. Herr</vt:lpstr>
      <vt:lpstr>Bloque 4 Materiales Especializ</vt:lpstr>
      <vt:lpstr>Bloque 5  Equipos Agropecuarios</vt:lpstr>
      <vt:lpstr>Bloque 6 Incubadora</vt:lpstr>
      <vt:lpstr>Bloque 7 Insumos</vt:lpstr>
      <vt:lpstr>'Bloque 2 Especies Menores y Con'!_Hlk27493635</vt:lpstr>
      <vt:lpstr>'Bloque 7 Insumos'!_Hlk27494416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Erika Gallo</cp:lastModifiedBy>
  <dcterms:created xsi:type="dcterms:W3CDTF">2019-01-08T18:40:00Z</dcterms:created>
  <dcterms:modified xsi:type="dcterms:W3CDTF">2020-02-05T14:46:15Z</dcterms:modified>
</cp:coreProperties>
</file>