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8940" tabRatio="922" activeTab="1"/>
  </bookViews>
  <sheets>
    <sheet name="Bloque IaL 1" sheetId="4" r:id="rId1"/>
    <sheet name="Bloque IaL 2" sheetId="9" r:id="rId2"/>
    <sheet name="Ruta-Bloque 3" sheetId="10" r:id="rId3"/>
    <sheet name="Croquis" sheetId="11" r:id="rId4"/>
  </sheets>
  <definedNames>
    <definedName name="PA" localSheetId="0">#REF!</definedName>
    <definedName name="PA" localSheetId="1">#REF!</definedName>
    <definedName name="PA" localSheetId="3">#REF!</definedName>
    <definedName name="PA" localSheetId="2">#REF!</definedName>
    <definedName name="P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4" l="1"/>
  <c r="Q20" i="10" l="1"/>
  <c r="R20" i="10"/>
  <c r="S20" i="10"/>
  <c r="T20" i="10"/>
  <c r="O20" i="4" l="1"/>
  <c r="P20" i="4"/>
  <c r="Q20" i="4"/>
  <c r="R20" i="4"/>
  <c r="S20" i="4"/>
  <c r="T20" i="4"/>
  <c r="U20" i="4"/>
  <c r="V20" i="4"/>
  <c r="W20" i="4"/>
  <c r="X20" i="4"/>
  <c r="J20" i="4"/>
  <c r="K20" i="4"/>
  <c r="L20" i="4"/>
  <c r="M20" i="4"/>
  <c r="V20" i="10" l="1"/>
  <c r="U20" i="10" l="1"/>
  <c r="W20" i="10"/>
  <c r="L20" i="9"/>
  <c r="M20" i="9"/>
  <c r="M20" i="10" l="1"/>
  <c r="L20" i="10" l="1"/>
  <c r="X20" i="10"/>
  <c r="J20" i="10"/>
  <c r="I20" i="10"/>
  <c r="AB20" i="10"/>
  <c r="AA20" i="10"/>
  <c r="Z20" i="10"/>
  <c r="P20" i="10"/>
  <c r="K20" i="10"/>
  <c r="Y20" i="10"/>
  <c r="O20" i="10"/>
  <c r="N20" i="10"/>
  <c r="K20" i="9"/>
  <c r="N20" i="9"/>
  <c r="I20" i="9"/>
  <c r="J20" i="9"/>
  <c r="N20" i="4"/>
</calcChain>
</file>

<file path=xl/sharedStrings.xml><?xml version="1.0" encoding="utf-8"?>
<sst xmlns="http://schemas.openxmlformats.org/spreadsheetml/2006/main" count="438" uniqueCount="119">
  <si>
    <t>Departamento</t>
  </si>
  <si>
    <t>Municipio</t>
  </si>
  <si>
    <t>Observaciones</t>
  </si>
  <si>
    <t>Putumayo</t>
  </si>
  <si>
    <t>Dirección de entrega</t>
  </si>
  <si>
    <t>Cantidades</t>
  </si>
  <si>
    <t xml:space="preserve">AZUL DE METILENO </t>
  </si>
  <si>
    <t>GUADAÑA</t>
  </si>
  <si>
    <t>MACHETE</t>
  </si>
  <si>
    <t>RULA</t>
  </si>
  <si>
    <t>Punto 1</t>
  </si>
  <si>
    <t>Punto 2</t>
  </si>
  <si>
    <t>Punto 3</t>
  </si>
  <si>
    <t>Punto 4</t>
  </si>
  <si>
    <t>Punto 5</t>
  </si>
  <si>
    <t>Punto 6</t>
  </si>
  <si>
    <t>Punto 7</t>
  </si>
  <si>
    <t>Punto 8</t>
  </si>
  <si>
    <t>Punto 9</t>
  </si>
  <si>
    <t>Punto 10</t>
  </si>
  <si>
    <t>Punto 11</t>
  </si>
  <si>
    <t>Punto 12</t>
  </si>
  <si>
    <t>Punto 13</t>
  </si>
  <si>
    <t>Punto 14</t>
  </si>
  <si>
    <t>Punto 15</t>
  </si>
  <si>
    <t>Punto 16</t>
  </si>
  <si>
    <t>Punto 17</t>
  </si>
  <si>
    <t>Cabecera Municipal Villagarzón</t>
  </si>
  <si>
    <t>Vereda Oroyaco</t>
  </si>
  <si>
    <t>Puerto Umbría</t>
  </si>
  <si>
    <t>Santa Rosa</t>
  </si>
  <si>
    <t>San Fidel</t>
  </si>
  <si>
    <t>Puerto Caicedo</t>
  </si>
  <si>
    <t>Villa Rica</t>
  </si>
  <si>
    <t>La Cofania</t>
  </si>
  <si>
    <t>Villa Luz</t>
  </si>
  <si>
    <t>La Castellana</t>
  </si>
  <si>
    <t>La Betulia</t>
  </si>
  <si>
    <t>La Punta</t>
  </si>
  <si>
    <t>Villa Gloria</t>
  </si>
  <si>
    <t>Puerto Limón</t>
  </si>
  <si>
    <t>Las Toldas</t>
  </si>
  <si>
    <t>Ticuanayoy</t>
  </si>
  <si>
    <t>San Joaquín</t>
  </si>
  <si>
    <t>Villa garzón</t>
  </si>
  <si>
    <t>Punto Vs Item</t>
  </si>
  <si>
    <t>Lugar casa campesina, centro</t>
  </si>
  <si>
    <t>Punto 1 Cabecera Municipal Villagarzón</t>
  </si>
  <si>
    <t>Punto 2 Vereda Oroyaco</t>
  </si>
  <si>
    <t>Punto 3 Puerto Umbría</t>
  </si>
  <si>
    <t>Punto 4 Santa Rosa</t>
  </si>
  <si>
    <t>Punto 5 San Fidel</t>
  </si>
  <si>
    <t>Punto 6 Puerto Caicedo</t>
  </si>
  <si>
    <t>Punto 7 Villa Rica</t>
  </si>
  <si>
    <t>Punto 8 La Cofania</t>
  </si>
  <si>
    <t>Punto 9 Villa Luz</t>
  </si>
  <si>
    <t>Punto 10 La Castellana</t>
  </si>
  <si>
    <t>Punto 11 La Betulia</t>
  </si>
  <si>
    <t>Punto 12 La Punta</t>
  </si>
  <si>
    <t>Punto 13 Villa Gloria</t>
  </si>
  <si>
    <t>Punto 14 Puerto Limón</t>
  </si>
  <si>
    <t>Punto 15 Las Toldas</t>
  </si>
  <si>
    <t>Punto 16 Ticuanayoy</t>
  </si>
  <si>
    <t>Punto 17 San Joaquín</t>
  </si>
  <si>
    <t>Mocoa</t>
  </si>
  <si>
    <t>30 minutos desde Villagarzón</t>
  </si>
  <si>
    <t>40 minutos desde Villagarzón</t>
  </si>
  <si>
    <t>90 minutos desde Villagarzón</t>
  </si>
  <si>
    <t>1 hora con 20 minutos desde Villagarzón</t>
  </si>
  <si>
    <t>1 hora desde Villagarzón</t>
  </si>
  <si>
    <t>1 Hora 15 minutos desde Villagarzón</t>
  </si>
  <si>
    <t>1 hora y 30 minutos desde Villagarzón</t>
  </si>
  <si>
    <t>1 hora y 20 minutos desde Villagarzón</t>
  </si>
  <si>
    <t>2 horas desde Villagarzón</t>
  </si>
  <si>
    <t>2 horas y 30 minutos desde Villagarzón</t>
  </si>
  <si>
    <t>45 minutos desde Villagarzón</t>
  </si>
  <si>
    <t>30 minutos desde Mocoa</t>
  </si>
  <si>
    <t>45 minutos desde Mocoa</t>
  </si>
  <si>
    <t>1 hora y 20 minutos desde Mocoa</t>
  </si>
  <si>
    <t>CROQUIS PUNTOS DE ENTREGA - SERVIAGRO</t>
  </si>
  <si>
    <t>BALANCEADO</t>
  </si>
  <si>
    <t xml:space="preserve">BEBEDERO </t>
  </si>
  <si>
    <t xml:space="preserve">COMEDERO </t>
  </si>
  <si>
    <t xml:space="preserve">MAIZ </t>
  </si>
  <si>
    <t xml:space="preserve">MALLA </t>
  </si>
  <si>
    <t xml:space="preserve">MALLA  </t>
  </si>
  <si>
    <t xml:space="preserve">MANGUERA </t>
  </si>
  <si>
    <t xml:space="preserve">BALDE </t>
  </si>
  <si>
    <t>CARRETA</t>
  </si>
  <si>
    <t xml:space="preserve">BISAGRAS </t>
  </si>
  <si>
    <t xml:space="preserve">LIMA </t>
  </si>
  <si>
    <t>MALLA</t>
  </si>
  <si>
    <t xml:space="preserve">MARTILLO </t>
  </si>
  <si>
    <t xml:space="preserve">PUNTILLA </t>
  </si>
  <si>
    <t xml:space="preserve">TANQUE </t>
  </si>
  <si>
    <t xml:space="preserve">TEJA </t>
  </si>
  <si>
    <t xml:space="preserve">FUMIGADORA DE ESPALDA </t>
  </si>
  <si>
    <t>MOTOBOMBA</t>
  </si>
  <si>
    <t>ELECTROBOMBA</t>
  </si>
  <si>
    <t>ANTISEPTICO</t>
  </si>
  <si>
    <t>MOLINO</t>
  </si>
  <si>
    <t>PUNTILLA</t>
  </si>
  <si>
    <t>PLASTICO</t>
  </si>
  <si>
    <t>SUMATORIA</t>
  </si>
  <si>
    <t>BLOQUE IaL 1: INSUMOS PECUARIOS</t>
  </si>
  <si>
    <t>BLOQUE IaL 2: MOTORES Y EQUIPOS</t>
  </si>
  <si>
    <t>BLOQUE IaL 3: ELEMENTOS DE FERRETERIA</t>
  </si>
  <si>
    <t>RUTA</t>
  </si>
  <si>
    <t>No.</t>
  </si>
  <si>
    <t>Punto de Entrega</t>
  </si>
  <si>
    <t>PUNTO DE ENTREGA</t>
  </si>
  <si>
    <t>Ruta 1: Villagarzón - Puerto Caicedo</t>
  </si>
  <si>
    <t xml:space="preserve">Ruta 3: Mocoa  - Puerto Limón </t>
  </si>
  <si>
    <t>Ruta 2: Villa Rica - Puente Rojo</t>
  </si>
  <si>
    <t>Ruta 4: Mocoa - San Joaquin</t>
  </si>
  <si>
    <t>Entrega Total Bloque 1 Insumos pecuarios</t>
  </si>
  <si>
    <t>Entrega Total Bloque 2 Motores y Equipos</t>
  </si>
  <si>
    <t>Entrega Total Bloque 3 Elementos de Ferreteria</t>
  </si>
  <si>
    <t>BASCULA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</si>
</sst>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152399</xdr:colOff>
      <xdr:row>1</xdr:row>
      <xdr:rowOff>118187</xdr:rowOff>
    </xdr:from>
    <xdr:to>
      <xdr:col>12</xdr:col>
      <xdr:colOff>504825</xdr:colOff>
      <xdr:row>28</xdr:row>
      <xdr:rowOff>55586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599" y="308687"/>
          <a:ext cx="7210426" cy="524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80" zoomScaleNormal="80" workbookViewId="0">
      <pane xSplit="9" ySplit="2" topLeftCell="T3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baseColWidth="10" defaultRowHeight="15.75" x14ac:dyDescent="0.25"/>
  <cols>
    <col min="1" max="1" width="9.7109375" style="23" customWidth="1"/>
    <col min="2" max="2" width="15" style="23" customWidth="1"/>
    <col min="3" max="5" width="12.5703125" style="23" customWidth="1"/>
    <col min="6" max="6" width="33.42578125" style="23" bestFit="1" customWidth="1"/>
    <col min="7" max="7" width="41" style="23" customWidth="1"/>
    <col min="8" max="8" width="22.42578125" style="23" customWidth="1"/>
    <col min="9" max="9" width="17.140625" style="13" customWidth="1"/>
    <col min="10" max="11" width="5" style="29" customWidth="1"/>
    <col min="12" max="12" width="9.85546875" style="29" customWidth="1"/>
    <col min="13" max="13" width="8.28515625" style="29" customWidth="1"/>
    <col min="14" max="14" width="8" style="29" customWidth="1"/>
    <col min="15" max="15" width="8.42578125" style="29" customWidth="1"/>
    <col min="16" max="17" width="7.7109375" style="29" customWidth="1"/>
    <col min="18" max="18" width="8" style="29" customWidth="1"/>
    <col min="19" max="19" width="9.5703125" style="29" customWidth="1"/>
    <col min="20" max="20" width="8.140625" style="29" customWidth="1"/>
    <col min="21" max="21" width="7.140625" style="29" customWidth="1"/>
    <col min="22" max="22" width="6.42578125" style="29" customWidth="1"/>
    <col min="23" max="23" width="8" style="29" customWidth="1"/>
    <col min="24" max="24" width="5.7109375" style="29" customWidth="1"/>
    <col min="25" max="16384" width="11.42578125" style="13"/>
  </cols>
  <sheetData>
    <row r="1" spans="1:24" x14ac:dyDescent="0.25">
      <c r="B1" s="24" t="s">
        <v>104</v>
      </c>
      <c r="C1" s="25"/>
      <c r="D1" s="25"/>
      <c r="E1" s="25"/>
      <c r="F1" s="25"/>
      <c r="G1" s="25"/>
      <c r="H1" s="25"/>
      <c r="I1" s="40" t="s">
        <v>5</v>
      </c>
      <c r="J1" s="46" t="s">
        <v>104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02" customHeight="1" x14ac:dyDescent="0.25">
      <c r="B2" s="1" t="s">
        <v>0</v>
      </c>
      <c r="C2" s="1" t="s">
        <v>1</v>
      </c>
      <c r="D2" s="1" t="s">
        <v>107</v>
      </c>
      <c r="E2" s="1" t="s">
        <v>108</v>
      </c>
      <c r="F2" s="1" t="s">
        <v>109</v>
      </c>
      <c r="G2" s="1" t="s">
        <v>4</v>
      </c>
      <c r="H2" s="1" t="s">
        <v>2</v>
      </c>
      <c r="I2" s="45" t="s">
        <v>45</v>
      </c>
      <c r="J2" s="44" t="s">
        <v>99</v>
      </c>
      <c r="K2" s="44" t="s">
        <v>6</v>
      </c>
      <c r="L2" s="44" t="s">
        <v>80</v>
      </c>
      <c r="M2" s="44" t="s">
        <v>80</v>
      </c>
      <c r="N2" s="44" t="s">
        <v>80</v>
      </c>
      <c r="O2" s="44" t="s">
        <v>80</v>
      </c>
      <c r="P2" s="44" t="s">
        <v>80</v>
      </c>
      <c r="Q2" s="44" t="s">
        <v>80</v>
      </c>
      <c r="R2" s="44" t="s">
        <v>80</v>
      </c>
      <c r="S2" s="44" t="s">
        <v>80</v>
      </c>
      <c r="T2" s="44" t="s">
        <v>80</v>
      </c>
      <c r="U2" s="44" t="s">
        <v>80</v>
      </c>
      <c r="V2" s="44" t="s">
        <v>81</v>
      </c>
      <c r="W2" s="44" t="s">
        <v>82</v>
      </c>
      <c r="X2" s="44" t="s">
        <v>83</v>
      </c>
    </row>
    <row r="3" spans="1:24" ht="31.5" customHeight="1" x14ac:dyDescent="0.25">
      <c r="B3" s="3" t="s">
        <v>3</v>
      </c>
      <c r="C3" s="3" t="s">
        <v>44</v>
      </c>
      <c r="D3" s="48" t="s">
        <v>111</v>
      </c>
      <c r="E3" s="3">
        <v>1</v>
      </c>
      <c r="F3" s="8" t="s">
        <v>27</v>
      </c>
      <c r="G3" s="8" t="s">
        <v>47</v>
      </c>
      <c r="H3" s="4" t="s">
        <v>46</v>
      </c>
      <c r="I3" s="9" t="s">
        <v>10</v>
      </c>
      <c r="J3" s="17">
        <v>3</v>
      </c>
      <c r="K3" s="17">
        <v>106</v>
      </c>
      <c r="L3" s="17">
        <v>286</v>
      </c>
      <c r="M3" s="17">
        <v>162</v>
      </c>
      <c r="N3" s="17">
        <v>102</v>
      </c>
      <c r="O3" s="17">
        <v>47</v>
      </c>
      <c r="P3" s="17">
        <v>47</v>
      </c>
      <c r="Q3" s="17">
        <v>198</v>
      </c>
      <c r="R3" s="17">
        <v>68</v>
      </c>
      <c r="S3" s="17">
        <v>56</v>
      </c>
      <c r="T3" s="17">
        <v>74</v>
      </c>
      <c r="U3" s="17">
        <v>10</v>
      </c>
      <c r="V3" s="17">
        <v>38</v>
      </c>
      <c r="W3" s="17">
        <v>38</v>
      </c>
      <c r="X3" s="17">
        <v>160</v>
      </c>
    </row>
    <row r="4" spans="1:24" ht="31.5" x14ac:dyDescent="0.25">
      <c r="B4" s="3" t="s">
        <v>3</v>
      </c>
      <c r="C4" s="3" t="s">
        <v>44</v>
      </c>
      <c r="D4" s="49"/>
      <c r="E4" s="3">
        <v>2</v>
      </c>
      <c r="F4" s="18" t="s">
        <v>28</v>
      </c>
      <c r="G4" s="18" t="s">
        <v>48</v>
      </c>
      <c r="H4" s="19" t="s">
        <v>65</v>
      </c>
      <c r="I4" s="9" t="s">
        <v>11</v>
      </c>
      <c r="J4" s="17">
        <v>3</v>
      </c>
      <c r="K4" s="17">
        <v>16</v>
      </c>
      <c r="L4" s="17">
        <v>278</v>
      </c>
      <c r="M4" s="17">
        <f>150-6</f>
        <v>144</v>
      </c>
      <c r="N4" s="17">
        <v>97</v>
      </c>
      <c r="O4" s="17">
        <v>144</v>
      </c>
      <c r="P4" s="17">
        <v>144</v>
      </c>
      <c r="Q4" s="17">
        <v>30</v>
      </c>
      <c r="R4" s="17">
        <v>12</v>
      </c>
      <c r="S4" s="17">
        <v>10</v>
      </c>
      <c r="T4" s="17">
        <v>13</v>
      </c>
      <c r="U4" s="17">
        <v>6</v>
      </c>
      <c r="V4" s="17">
        <v>39</v>
      </c>
      <c r="W4" s="17">
        <v>40</v>
      </c>
      <c r="X4" s="17">
        <v>191</v>
      </c>
    </row>
    <row r="5" spans="1:24" ht="31.5" x14ac:dyDescent="0.25">
      <c r="A5" s="26"/>
      <c r="B5" s="3" t="s">
        <v>3</v>
      </c>
      <c r="C5" s="3" t="s">
        <v>44</v>
      </c>
      <c r="D5" s="49"/>
      <c r="E5" s="3">
        <v>3</v>
      </c>
      <c r="F5" s="15" t="s">
        <v>29</v>
      </c>
      <c r="G5" s="15" t="s">
        <v>49</v>
      </c>
      <c r="H5" s="20" t="s">
        <v>66</v>
      </c>
      <c r="I5" s="9" t="s">
        <v>12</v>
      </c>
      <c r="J5" s="17">
        <v>2</v>
      </c>
      <c r="K5" s="17">
        <v>35</v>
      </c>
      <c r="L5" s="17">
        <v>191</v>
      </c>
      <c r="M5" s="17">
        <v>127</v>
      </c>
      <c r="N5" s="17">
        <v>91</v>
      </c>
      <c r="O5" s="17">
        <v>43</v>
      </c>
      <c r="P5" s="17">
        <v>43</v>
      </c>
      <c r="Q5" s="17">
        <v>70</v>
      </c>
      <c r="R5" s="17">
        <v>26</v>
      </c>
      <c r="S5" s="17">
        <v>23</v>
      </c>
      <c r="T5" s="17">
        <v>26</v>
      </c>
      <c r="U5" s="17">
        <v>0</v>
      </c>
      <c r="V5" s="17">
        <v>21</v>
      </c>
      <c r="W5" s="17">
        <v>22</v>
      </c>
      <c r="X5" s="17">
        <v>94</v>
      </c>
    </row>
    <row r="6" spans="1:24" ht="31.5" x14ac:dyDescent="0.25">
      <c r="B6" s="3" t="s">
        <v>3</v>
      </c>
      <c r="C6" s="3" t="s">
        <v>44</v>
      </c>
      <c r="D6" s="49"/>
      <c r="E6" s="3">
        <v>4</v>
      </c>
      <c r="F6" s="15" t="s">
        <v>30</v>
      </c>
      <c r="G6" s="15" t="s">
        <v>50</v>
      </c>
      <c r="H6" s="5" t="s">
        <v>67</v>
      </c>
      <c r="I6" s="9" t="s">
        <v>13</v>
      </c>
      <c r="J6" s="17">
        <v>1</v>
      </c>
      <c r="K6" s="17">
        <v>47</v>
      </c>
      <c r="L6" s="17">
        <v>209</v>
      </c>
      <c r="M6" s="17">
        <v>55</v>
      </c>
      <c r="N6" s="17">
        <v>18</v>
      </c>
      <c r="O6" s="17">
        <v>25</v>
      </c>
      <c r="P6" s="17">
        <v>25</v>
      </c>
      <c r="Q6" s="17">
        <v>74</v>
      </c>
      <c r="R6" s="17">
        <v>24</v>
      </c>
      <c r="S6" s="17">
        <v>20</v>
      </c>
      <c r="T6" s="17">
        <v>26</v>
      </c>
      <c r="U6" s="17">
        <v>4</v>
      </c>
      <c r="V6" s="17">
        <v>28</v>
      </c>
      <c r="W6" s="17">
        <v>30</v>
      </c>
      <c r="X6" s="17">
        <v>151</v>
      </c>
    </row>
    <row r="7" spans="1:24" ht="31.5" x14ac:dyDescent="0.25">
      <c r="B7" s="3" t="s">
        <v>3</v>
      </c>
      <c r="C7" s="3" t="s">
        <v>44</v>
      </c>
      <c r="D7" s="49"/>
      <c r="E7" s="3">
        <v>5</v>
      </c>
      <c r="F7" s="15" t="s">
        <v>31</v>
      </c>
      <c r="G7" s="15" t="s">
        <v>51</v>
      </c>
      <c r="H7" s="5" t="s">
        <v>67</v>
      </c>
      <c r="I7" s="9" t="s">
        <v>14</v>
      </c>
      <c r="J7" s="17">
        <v>1</v>
      </c>
      <c r="K7" s="17">
        <v>9</v>
      </c>
      <c r="L7" s="17">
        <v>159</v>
      </c>
      <c r="M7" s="17">
        <v>118</v>
      </c>
      <c r="N7" s="17">
        <v>86</v>
      </c>
      <c r="O7" s="17">
        <v>8</v>
      </c>
      <c r="P7" s="17">
        <v>8</v>
      </c>
      <c r="Q7" s="17">
        <v>17</v>
      </c>
      <c r="R7" s="17">
        <v>6</v>
      </c>
      <c r="S7" s="17">
        <v>6</v>
      </c>
      <c r="T7" s="17">
        <v>6</v>
      </c>
      <c r="U7" s="17">
        <v>2</v>
      </c>
      <c r="V7" s="17">
        <v>26</v>
      </c>
      <c r="W7" s="17">
        <v>26</v>
      </c>
      <c r="X7" s="17">
        <v>104</v>
      </c>
    </row>
    <row r="8" spans="1:24" ht="31.5" x14ac:dyDescent="0.25">
      <c r="B8" s="3" t="s">
        <v>3</v>
      </c>
      <c r="C8" s="3" t="s">
        <v>44</v>
      </c>
      <c r="D8" s="50"/>
      <c r="E8" s="3">
        <v>6</v>
      </c>
      <c r="F8" s="15" t="s">
        <v>32</v>
      </c>
      <c r="G8" s="15" t="s">
        <v>52</v>
      </c>
      <c r="H8" s="5" t="s">
        <v>68</v>
      </c>
      <c r="I8" s="9" t="s">
        <v>15</v>
      </c>
      <c r="J8" s="17">
        <v>0</v>
      </c>
      <c r="K8" s="17">
        <v>6</v>
      </c>
      <c r="L8" s="17">
        <v>21</v>
      </c>
      <c r="M8" s="17">
        <v>7</v>
      </c>
      <c r="N8" s="17">
        <v>6</v>
      </c>
      <c r="O8" s="17">
        <v>0</v>
      </c>
      <c r="P8" s="17">
        <v>0</v>
      </c>
      <c r="Q8" s="17">
        <v>10</v>
      </c>
      <c r="R8" s="17">
        <v>4</v>
      </c>
      <c r="S8" s="17">
        <v>4</v>
      </c>
      <c r="T8" s="17">
        <v>2</v>
      </c>
      <c r="U8" s="17">
        <v>0</v>
      </c>
      <c r="V8" s="17">
        <v>2</v>
      </c>
      <c r="W8" s="17">
        <v>2</v>
      </c>
      <c r="X8" s="17">
        <v>13</v>
      </c>
    </row>
    <row r="9" spans="1:24" ht="31.5" x14ac:dyDescent="0.25">
      <c r="B9" s="3" t="s">
        <v>3</v>
      </c>
      <c r="C9" s="3" t="s">
        <v>44</v>
      </c>
      <c r="D9" s="48" t="s">
        <v>113</v>
      </c>
      <c r="E9" s="3">
        <v>7</v>
      </c>
      <c r="F9" s="15" t="s">
        <v>33</v>
      </c>
      <c r="G9" s="15" t="s">
        <v>53</v>
      </c>
      <c r="H9" s="5" t="s">
        <v>69</v>
      </c>
      <c r="I9" s="9" t="s">
        <v>16</v>
      </c>
      <c r="J9" s="17">
        <v>0</v>
      </c>
      <c r="K9" s="17">
        <v>90</v>
      </c>
      <c r="L9" s="17">
        <v>361</v>
      </c>
      <c r="M9" s="17">
        <v>117</v>
      </c>
      <c r="N9" s="17">
        <v>78</v>
      </c>
      <c r="O9" s="17">
        <v>26</v>
      </c>
      <c r="P9" s="17">
        <v>26</v>
      </c>
      <c r="Q9" s="17">
        <v>158</v>
      </c>
      <c r="R9" s="17">
        <v>54</v>
      </c>
      <c r="S9" s="17">
        <v>49</v>
      </c>
      <c r="T9" s="17">
        <v>50</v>
      </c>
      <c r="U9" s="17">
        <v>24</v>
      </c>
      <c r="V9" s="17">
        <v>47</v>
      </c>
      <c r="W9" s="17">
        <v>47</v>
      </c>
      <c r="X9" s="17">
        <v>193</v>
      </c>
    </row>
    <row r="10" spans="1:24" ht="31.5" x14ac:dyDescent="0.25">
      <c r="B10" s="3" t="s">
        <v>3</v>
      </c>
      <c r="C10" s="3" t="s">
        <v>44</v>
      </c>
      <c r="D10" s="49"/>
      <c r="E10" s="3">
        <v>8</v>
      </c>
      <c r="F10" s="15" t="s">
        <v>34</v>
      </c>
      <c r="G10" s="15" t="s">
        <v>54</v>
      </c>
      <c r="H10" s="5" t="s">
        <v>70</v>
      </c>
      <c r="I10" s="9" t="s">
        <v>17</v>
      </c>
      <c r="J10" s="17">
        <v>3</v>
      </c>
      <c r="K10" s="17">
        <v>36</v>
      </c>
      <c r="L10" s="17">
        <v>146</v>
      </c>
      <c r="M10" s="17">
        <v>79</v>
      </c>
      <c r="N10" s="17">
        <v>25</v>
      </c>
      <c r="O10" s="17">
        <v>0</v>
      </c>
      <c r="P10" s="17">
        <v>0</v>
      </c>
      <c r="Q10" s="17">
        <v>50</v>
      </c>
      <c r="R10" s="17">
        <v>14</v>
      </c>
      <c r="S10" s="17">
        <v>13</v>
      </c>
      <c r="T10" s="17">
        <v>14</v>
      </c>
      <c r="U10" s="17">
        <v>12</v>
      </c>
      <c r="V10" s="17">
        <v>24</v>
      </c>
      <c r="W10" s="17">
        <v>24</v>
      </c>
      <c r="X10" s="17">
        <v>158</v>
      </c>
    </row>
    <row r="11" spans="1:24" ht="31.5" x14ac:dyDescent="0.25">
      <c r="B11" s="3" t="s">
        <v>3</v>
      </c>
      <c r="C11" s="3" t="s">
        <v>44</v>
      </c>
      <c r="D11" s="49"/>
      <c r="E11" s="3">
        <v>9</v>
      </c>
      <c r="F11" s="15" t="s">
        <v>35</v>
      </c>
      <c r="G11" s="15" t="s">
        <v>55</v>
      </c>
      <c r="H11" s="5" t="s">
        <v>71</v>
      </c>
      <c r="I11" s="9" t="s">
        <v>18</v>
      </c>
      <c r="J11" s="17">
        <v>0</v>
      </c>
      <c r="K11" s="17">
        <v>0</v>
      </c>
      <c r="L11" s="17">
        <v>21</v>
      </c>
      <c r="M11" s="17">
        <v>40</v>
      </c>
      <c r="N11" s="17">
        <v>36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2</v>
      </c>
      <c r="V11" s="17">
        <v>2</v>
      </c>
      <c r="W11" s="17">
        <v>2</v>
      </c>
      <c r="X11" s="17">
        <v>23</v>
      </c>
    </row>
    <row r="12" spans="1:24" ht="31.5" x14ac:dyDescent="0.25">
      <c r="B12" s="3" t="s">
        <v>3</v>
      </c>
      <c r="C12" s="3" t="s">
        <v>44</v>
      </c>
      <c r="D12" s="49"/>
      <c r="E12" s="3">
        <v>10</v>
      </c>
      <c r="F12" s="15" t="s">
        <v>36</v>
      </c>
      <c r="G12" s="15" t="s">
        <v>56</v>
      </c>
      <c r="H12" s="5" t="s">
        <v>72</v>
      </c>
      <c r="I12" s="9" t="s">
        <v>19</v>
      </c>
      <c r="J12" s="17">
        <v>0</v>
      </c>
      <c r="K12" s="17">
        <v>110</v>
      </c>
      <c r="L12" s="17">
        <v>348</v>
      </c>
      <c r="M12" s="17">
        <v>55</v>
      </c>
      <c r="N12" s="17">
        <v>21</v>
      </c>
      <c r="O12" s="17">
        <v>0</v>
      </c>
      <c r="P12" s="17">
        <v>0</v>
      </c>
      <c r="Q12" s="17">
        <v>142</v>
      </c>
      <c r="R12" s="17">
        <v>46</v>
      </c>
      <c r="S12" s="17">
        <v>42</v>
      </c>
      <c r="T12" s="17">
        <v>41</v>
      </c>
      <c r="U12" s="17">
        <v>8</v>
      </c>
      <c r="V12" s="17">
        <v>41</v>
      </c>
      <c r="W12" s="17">
        <v>42</v>
      </c>
      <c r="X12" s="17">
        <v>107</v>
      </c>
    </row>
    <row r="13" spans="1:24" ht="31.5" x14ac:dyDescent="0.25">
      <c r="B13" s="3" t="s">
        <v>3</v>
      </c>
      <c r="C13" s="3" t="s">
        <v>44</v>
      </c>
      <c r="D13" s="49"/>
      <c r="E13" s="3">
        <v>11</v>
      </c>
      <c r="F13" s="15" t="s">
        <v>37</v>
      </c>
      <c r="G13" s="15" t="s">
        <v>57</v>
      </c>
      <c r="H13" s="5" t="s">
        <v>73</v>
      </c>
      <c r="I13" s="9" t="s">
        <v>20</v>
      </c>
      <c r="J13" s="17">
        <v>0</v>
      </c>
      <c r="K13" s="17">
        <v>6</v>
      </c>
      <c r="L13" s="17">
        <v>80</v>
      </c>
      <c r="M13" s="17">
        <v>14</v>
      </c>
      <c r="N13" s="17">
        <v>5</v>
      </c>
      <c r="O13" s="17">
        <v>0</v>
      </c>
      <c r="P13" s="17">
        <v>0</v>
      </c>
      <c r="Q13" s="17">
        <v>12</v>
      </c>
      <c r="R13" s="17">
        <v>4</v>
      </c>
      <c r="S13" s="17">
        <v>4</v>
      </c>
      <c r="T13" s="17">
        <v>4</v>
      </c>
      <c r="U13" s="17">
        <v>0</v>
      </c>
      <c r="V13" s="17">
        <v>8</v>
      </c>
      <c r="W13" s="17">
        <v>8</v>
      </c>
      <c r="X13" s="17">
        <v>95</v>
      </c>
    </row>
    <row r="14" spans="1:24" ht="31.5" x14ac:dyDescent="0.25">
      <c r="B14" s="3" t="s">
        <v>3</v>
      </c>
      <c r="C14" s="3" t="s">
        <v>44</v>
      </c>
      <c r="D14" s="50"/>
      <c r="E14" s="3">
        <v>12</v>
      </c>
      <c r="F14" s="15" t="s">
        <v>38</v>
      </c>
      <c r="G14" s="15" t="s">
        <v>58</v>
      </c>
      <c r="H14" s="5" t="s">
        <v>74</v>
      </c>
      <c r="I14" s="9" t="s">
        <v>21</v>
      </c>
      <c r="J14" s="17">
        <v>0</v>
      </c>
      <c r="K14" s="17">
        <v>3</v>
      </c>
      <c r="L14" s="17">
        <v>114</v>
      </c>
      <c r="M14" s="17">
        <v>6</v>
      </c>
      <c r="N14" s="17">
        <v>5</v>
      </c>
      <c r="O14" s="17">
        <v>26</v>
      </c>
      <c r="P14" s="17">
        <v>26</v>
      </c>
      <c r="Q14" s="17">
        <v>13</v>
      </c>
      <c r="R14" s="17">
        <v>6</v>
      </c>
      <c r="S14" s="17">
        <v>6</v>
      </c>
      <c r="T14" s="17">
        <v>5</v>
      </c>
      <c r="U14" s="17">
        <v>2</v>
      </c>
      <c r="V14" s="17">
        <v>14</v>
      </c>
      <c r="W14" s="17">
        <v>14</v>
      </c>
      <c r="X14" s="17">
        <v>28</v>
      </c>
    </row>
    <row r="15" spans="1:24" ht="31.5" customHeight="1" x14ac:dyDescent="0.25">
      <c r="B15" s="3" t="s">
        <v>3</v>
      </c>
      <c r="C15" s="3" t="s">
        <v>64</v>
      </c>
      <c r="D15" s="48" t="s">
        <v>112</v>
      </c>
      <c r="E15" s="3">
        <v>13</v>
      </c>
      <c r="F15" s="15" t="s">
        <v>39</v>
      </c>
      <c r="G15" s="15" t="s">
        <v>59</v>
      </c>
      <c r="H15" s="5" t="s">
        <v>65</v>
      </c>
      <c r="I15" s="9" t="s">
        <v>22</v>
      </c>
      <c r="J15" s="17">
        <v>2</v>
      </c>
      <c r="K15" s="17">
        <v>30</v>
      </c>
      <c r="L15" s="17">
        <v>65</v>
      </c>
      <c r="M15" s="17">
        <v>63</v>
      </c>
      <c r="N15" s="17">
        <v>28</v>
      </c>
      <c r="O15" s="17">
        <v>5</v>
      </c>
      <c r="P15" s="17">
        <v>5</v>
      </c>
      <c r="Q15" s="17">
        <v>50</v>
      </c>
      <c r="R15" s="17">
        <v>16</v>
      </c>
      <c r="S15" s="17">
        <v>13</v>
      </c>
      <c r="T15" s="17">
        <v>18</v>
      </c>
      <c r="U15" s="17">
        <v>0</v>
      </c>
      <c r="V15" s="17">
        <v>8</v>
      </c>
      <c r="W15" s="17">
        <v>8</v>
      </c>
      <c r="X15" s="17">
        <v>43</v>
      </c>
    </row>
    <row r="16" spans="1:24" ht="31.5" x14ac:dyDescent="0.25">
      <c r="B16" s="3" t="s">
        <v>3</v>
      </c>
      <c r="C16" s="3" t="s">
        <v>64</v>
      </c>
      <c r="D16" s="49"/>
      <c r="E16" s="3">
        <v>14</v>
      </c>
      <c r="F16" s="15" t="s">
        <v>40</v>
      </c>
      <c r="G16" s="15" t="s">
        <v>60</v>
      </c>
      <c r="H16" s="5" t="s">
        <v>75</v>
      </c>
      <c r="I16" s="9" t="s">
        <v>23</v>
      </c>
      <c r="J16" s="17">
        <v>1</v>
      </c>
      <c r="K16" s="17">
        <v>0</v>
      </c>
      <c r="L16" s="17">
        <v>72</v>
      </c>
      <c r="M16" s="17">
        <v>10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10</v>
      </c>
      <c r="W16" s="17">
        <v>10</v>
      </c>
      <c r="X16" s="17">
        <v>3</v>
      </c>
    </row>
    <row r="17" spans="1:24" ht="31.5" x14ac:dyDescent="0.25">
      <c r="B17" s="3" t="s">
        <v>3</v>
      </c>
      <c r="C17" s="3" t="s">
        <v>64</v>
      </c>
      <c r="D17" s="49" t="s">
        <v>114</v>
      </c>
      <c r="E17" s="3">
        <v>15</v>
      </c>
      <c r="F17" s="15" t="s">
        <v>41</v>
      </c>
      <c r="G17" s="15" t="s">
        <v>61</v>
      </c>
      <c r="H17" s="5" t="s">
        <v>76</v>
      </c>
      <c r="I17" s="9" t="s">
        <v>24</v>
      </c>
      <c r="J17" s="17">
        <v>2</v>
      </c>
      <c r="K17" s="17">
        <v>0</v>
      </c>
      <c r="L17" s="17">
        <v>21</v>
      </c>
      <c r="M17" s="17">
        <v>45</v>
      </c>
      <c r="N17" s="17">
        <v>20</v>
      </c>
      <c r="O17" s="17">
        <v>10</v>
      </c>
      <c r="P17" s="17">
        <v>10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3</v>
      </c>
      <c r="W17" s="17">
        <v>3</v>
      </c>
      <c r="X17" s="17">
        <v>9</v>
      </c>
    </row>
    <row r="18" spans="1:24" ht="31.5" x14ac:dyDescent="0.25">
      <c r="B18" s="3" t="s">
        <v>3</v>
      </c>
      <c r="C18" s="3" t="s">
        <v>64</v>
      </c>
      <c r="D18" s="49"/>
      <c r="E18" s="3">
        <v>16</v>
      </c>
      <c r="F18" s="15" t="s">
        <v>42</v>
      </c>
      <c r="G18" s="15" t="s">
        <v>62</v>
      </c>
      <c r="H18" s="5" t="s">
        <v>77</v>
      </c>
      <c r="I18" s="9" t="s">
        <v>25</v>
      </c>
      <c r="J18" s="17">
        <v>0</v>
      </c>
      <c r="K18" s="17">
        <v>0</v>
      </c>
      <c r="L18" s="17">
        <v>17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2</v>
      </c>
      <c r="W18" s="17">
        <v>2</v>
      </c>
      <c r="X18" s="17">
        <v>10</v>
      </c>
    </row>
    <row r="19" spans="1:24" ht="31.5" x14ac:dyDescent="0.25">
      <c r="A19" s="27"/>
      <c r="B19" s="3" t="s">
        <v>3</v>
      </c>
      <c r="C19" s="3" t="s">
        <v>64</v>
      </c>
      <c r="D19" s="50"/>
      <c r="E19" s="3">
        <v>17</v>
      </c>
      <c r="F19" s="21" t="s">
        <v>43</v>
      </c>
      <c r="G19" s="21" t="s">
        <v>63</v>
      </c>
      <c r="H19" s="5" t="s">
        <v>78</v>
      </c>
      <c r="I19" s="9" t="s">
        <v>26</v>
      </c>
      <c r="J19" s="17">
        <v>0</v>
      </c>
      <c r="K19" s="17">
        <v>0</v>
      </c>
      <c r="L19" s="17">
        <v>34</v>
      </c>
      <c r="M19" s="17">
        <v>19</v>
      </c>
      <c r="N19" s="17">
        <v>6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4</v>
      </c>
      <c r="W19" s="17">
        <v>4</v>
      </c>
      <c r="X19" s="17">
        <v>6</v>
      </c>
    </row>
    <row r="20" spans="1:24" s="28" customFormat="1" x14ac:dyDescent="0.25">
      <c r="A20" s="23"/>
      <c r="B20" s="43" t="s">
        <v>115</v>
      </c>
      <c r="C20" s="16"/>
      <c r="D20" s="16"/>
      <c r="E20" s="16"/>
      <c r="F20" s="16"/>
      <c r="G20" s="16"/>
      <c r="H20" s="16"/>
      <c r="I20" s="10" t="s">
        <v>103</v>
      </c>
      <c r="J20" s="22">
        <f t="shared" ref="J20:X20" si="0">SUM(J3:J19)</f>
        <v>18</v>
      </c>
      <c r="K20" s="22">
        <f t="shared" si="0"/>
        <v>494</v>
      </c>
      <c r="L20" s="22">
        <f t="shared" si="0"/>
        <v>2423</v>
      </c>
      <c r="M20" s="37">
        <f t="shared" si="0"/>
        <v>1061</v>
      </c>
      <c r="N20" s="22">
        <f t="shared" si="0"/>
        <v>625</v>
      </c>
      <c r="O20" s="22">
        <f t="shared" si="0"/>
        <v>334</v>
      </c>
      <c r="P20" s="22">
        <f t="shared" si="0"/>
        <v>334</v>
      </c>
      <c r="Q20" s="37">
        <f t="shared" si="0"/>
        <v>824</v>
      </c>
      <c r="R20" s="22">
        <f t="shared" si="0"/>
        <v>280</v>
      </c>
      <c r="S20" s="22">
        <f t="shared" si="0"/>
        <v>246</v>
      </c>
      <c r="T20" s="22">
        <f t="shared" si="0"/>
        <v>279</v>
      </c>
      <c r="U20" s="22">
        <f t="shared" si="0"/>
        <v>70</v>
      </c>
      <c r="V20" s="22">
        <f t="shared" si="0"/>
        <v>317</v>
      </c>
      <c r="W20" s="22">
        <f t="shared" si="0"/>
        <v>322</v>
      </c>
      <c r="X20" s="22">
        <f t="shared" si="0"/>
        <v>1388</v>
      </c>
    </row>
    <row r="21" spans="1:24" s="31" customFormat="1" x14ac:dyDescent="0.25">
      <c r="A21" s="23"/>
      <c r="B21" s="23"/>
      <c r="C21" s="23"/>
      <c r="D21" s="23"/>
      <c r="E21" s="23"/>
      <c r="F21" s="23"/>
      <c r="G21" s="23"/>
      <c r="H21" s="23"/>
      <c r="I21" s="11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x14ac:dyDescent="0.25">
      <c r="I22" s="12"/>
      <c r="V22" s="13"/>
      <c r="W22" s="13"/>
      <c r="X22" s="13"/>
    </row>
    <row r="23" spans="1:24" x14ac:dyDescent="0.25">
      <c r="I23" s="12"/>
      <c r="V23" s="13"/>
      <c r="W23" s="13"/>
      <c r="X23" s="13"/>
    </row>
    <row r="24" spans="1:24" x14ac:dyDescent="0.25">
      <c r="P24" s="13"/>
      <c r="Q24" s="13"/>
      <c r="R24" s="13"/>
      <c r="S24" s="13"/>
      <c r="T24" s="13"/>
      <c r="U24" s="13"/>
      <c r="V24" s="13"/>
      <c r="W24" s="13"/>
      <c r="X24" s="13"/>
    </row>
    <row r="25" spans="1:24" x14ac:dyDescent="0.25">
      <c r="P25" s="13"/>
      <c r="Q25" s="13"/>
      <c r="R25" s="13"/>
      <c r="S25" s="13"/>
      <c r="T25" s="13"/>
      <c r="U25" s="13"/>
      <c r="V25" s="13"/>
      <c r="W25" s="13"/>
      <c r="X25" s="13"/>
    </row>
    <row r="26" spans="1:24" x14ac:dyDescent="0.25">
      <c r="J26" s="3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x14ac:dyDescent="0.25">
      <c r="I27" s="14" t="s">
        <v>10</v>
      </c>
      <c r="J27" s="32"/>
      <c r="K27" s="3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x14ac:dyDescent="0.25">
      <c r="I28" s="14" t="s">
        <v>11</v>
      </c>
      <c r="J28" s="32"/>
      <c r="K28" s="3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25">
      <c r="I29" s="14" t="s">
        <v>12</v>
      </c>
      <c r="J29" s="32"/>
      <c r="K29" s="32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x14ac:dyDescent="0.25">
      <c r="I30" s="14" t="s">
        <v>13</v>
      </c>
      <c r="J30" s="32"/>
      <c r="K30" s="3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x14ac:dyDescent="0.25">
      <c r="I31" s="14" t="s">
        <v>14</v>
      </c>
      <c r="J31" s="32"/>
      <c r="K31" s="3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x14ac:dyDescent="0.25">
      <c r="I32" s="14" t="s">
        <v>15</v>
      </c>
      <c r="J32" s="32"/>
      <c r="K32" s="3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9:24" x14ac:dyDescent="0.25">
      <c r="I33" s="14" t="s">
        <v>16</v>
      </c>
      <c r="J33" s="32"/>
      <c r="K33" s="3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9:24" x14ac:dyDescent="0.25">
      <c r="I34" s="14" t="s">
        <v>17</v>
      </c>
      <c r="J34" s="32"/>
      <c r="K34" s="3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9:24" x14ac:dyDescent="0.25">
      <c r="I35" s="14" t="s">
        <v>18</v>
      </c>
      <c r="J35" s="32"/>
      <c r="K35" s="3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9:24" x14ac:dyDescent="0.25">
      <c r="I36" s="14" t="s">
        <v>19</v>
      </c>
      <c r="K36" s="3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9:24" x14ac:dyDescent="0.25">
      <c r="I37" s="12" t="s">
        <v>20</v>
      </c>
      <c r="L37" s="2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9:24" x14ac:dyDescent="0.25">
      <c r="I38" s="12" t="s">
        <v>21</v>
      </c>
      <c r="L38" s="2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9:24" x14ac:dyDescent="0.25">
      <c r="I39" s="12" t="s">
        <v>22</v>
      </c>
      <c r="L39" s="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9:24" x14ac:dyDescent="0.25">
      <c r="I40" s="12" t="s">
        <v>23</v>
      </c>
      <c r="L40" s="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9:24" x14ac:dyDescent="0.25">
      <c r="I41" s="12" t="s">
        <v>24</v>
      </c>
      <c r="L41" s="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9:24" x14ac:dyDescent="0.25">
      <c r="I42" s="12" t="s">
        <v>25</v>
      </c>
      <c r="L42" s="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9:24" x14ac:dyDescent="0.25">
      <c r="I43" s="12" t="s">
        <v>26</v>
      </c>
      <c r="L43" s="2"/>
      <c r="S43" s="13"/>
      <c r="T43" s="13"/>
      <c r="U43" s="13"/>
      <c r="V43" s="13"/>
      <c r="W43" s="13"/>
      <c r="X43" s="13"/>
    </row>
  </sheetData>
  <mergeCells count="5">
    <mergeCell ref="J1:X1"/>
    <mergeCell ref="D3:D8"/>
    <mergeCell ref="D9:D14"/>
    <mergeCell ref="D15:D16"/>
    <mergeCell ref="D17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Normal="100" workbookViewId="0">
      <pane xSplit="8" ySplit="2" topLeftCell="I3" activePane="bottomRight" state="frozen"/>
      <selection pane="topRight" activeCell="B1" sqref="B1"/>
      <selection pane="bottomLeft" activeCell="A3" sqref="A3"/>
      <selection pane="bottomRight" activeCell="G5" sqref="G5"/>
    </sheetView>
  </sheetViews>
  <sheetFormatPr baseColWidth="10" defaultRowHeight="15.75" x14ac:dyDescent="0.25"/>
  <cols>
    <col min="1" max="1" width="9.7109375" style="23" customWidth="1"/>
    <col min="2" max="2" width="15" style="23" customWidth="1"/>
    <col min="3" max="5" width="12.5703125" style="23" customWidth="1"/>
    <col min="6" max="6" width="41" style="23" customWidth="1"/>
    <col min="7" max="7" width="22.42578125" style="23" customWidth="1"/>
    <col min="8" max="8" width="10.28515625" style="13" customWidth="1"/>
    <col min="9" max="10" width="6.140625" style="29" customWidth="1"/>
    <col min="11" max="11" width="5" style="29" customWidth="1"/>
    <col min="12" max="12" width="5.85546875" style="29" customWidth="1"/>
    <col min="13" max="13" width="6" style="13" customWidth="1"/>
    <col min="14" max="14" width="5.7109375" style="29" customWidth="1"/>
    <col min="15" max="16384" width="11.42578125" style="13"/>
  </cols>
  <sheetData>
    <row r="1" spans="1:14" x14ac:dyDescent="0.25">
      <c r="B1" s="24" t="s">
        <v>105</v>
      </c>
      <c r="C1" s="25"/>
      <c r="D1" s="25"/>
      <c r="E1" s="25"/>
      <c r="F1" s="25"/>
      <c r="G1" s="25"/>
      <c r="H1" s="40" t="s">
        <v>5</v>
      </c>
      <c r="I1" s="33" t="s">
        <v>105</v>
      </c>
      <c r="J1" s="33"/>
      <c r="K1" s="33"/>
      <c r="L1" s="33"/>
      <c r="M1" s="33"/>
      <c r="N1" s="33"/>
    </row>
    <row r="2" spans="1:14" ht="102" customHeight="1" x14ac:dyDescent="0.25">
      <c r="B2" s="1" t="s">
        <v>0</v>
      </c>
      <c r="C2" s="1" t="s">
        <v>1</v>
      </c>
      <c r="D2" s="1" t="s">
        <v>107</v>
      </c>
      <c r="E2" s="1" t="s">
        <v>108</v>
      </c>
      <c r="F2" s="1" t="s">
        <v>109</v>
      </c>
      <c r="G2" s="1" t="s">
        <v>2</v>
      </c>
      <c r="H2" s="45" t="s">
        <v>45</v>
      </c>
      <c r="I2" s="6" t="s">
        <v>98</v>
      </c>
      <c r="J2" s="6" t="s">
        <v>96</v>
      </c>
      <c r="K2" s="6" t="s">
        <v>96</v>
      </c>
      <c r="L2" s="6" t="s">
        <v>7</v>
      </c>
      <c r="M2" s="6" t="s">
        <v>100</v>
      </c>
      <c r="N2" s="6" t="s">
        <v>97</v>
      </c>
    </row>
    <row r="3" spans="1:14" ht="31.5" customHeight="1" x14ac:dyDescent="0.25">
      <c r="B3" s="3" t="s">
        <v>3</v>
      </c>
      <c r="C3" s="3" t="s">
        <v>44</v>
      </c>
      <c r="D3" s="48" t="s">
        <v>111</v>
      </c>
      <c r="E3" s="3">
        <v>1</v>
      </c>
      <c r="F3" s="8" t="s">
        <v>27</v>
      </c>
      <c r="G3" s="4" t="s">
        <v>46</v>
      </c>
      <c r="H3" s="9" t="s">
        <v>10</v>
      </c>
      <c r="I3" s="34">
        <v>4</v>
      </c>
      <c r="J3" s="34">
        <v>93</v>
      </c>
      <c r="K3" s="34">
        <v>0</v>
      </c>
      <c r="L3" s="34">
        <v>0</v>
      </c>
      <c r="M3" s="34">
        <v>0</v>
      </c>
      <c r="N3" s="34">
        <v>8</v>
      </c>
    </row>
    <row r="4" spans="1:14" ht="31.5" x14ac:dyDescent="0.25">
      <c r="B4" s="3" t="s">
        <v>3</v>
      </c>
      <c r="C4" s="3" t="s">
        <v>44</v>
      </c>
      <c r="D4" s="49"/>
      <c r="E4" s="3">
        <v>2</v>
      </c>
      <c r="F4" s="18" t="s">
        <v>28</v>
      </c>
      <c r="G4" s="19" t="s">
        <v>65</v>
      </c>
      <c r="H4" s="9" t="s">
        <v>11</v>
      </c>
      <c r="I4" s="34">
        <v>27</v>
      </c>
      <c r="J4" s="34">
        <v>88</v>
      </c>
      <c r="K4" s="34">
        <v>0</v>
      </c>
      <c r="L4" s="34">
        <v>0</v>
      </c>
      <c r="M4" s="34">
        <v>0</v>
      </c>
      <c r="N4" s="34">
        <v>18</v>
      </c>
    </row>
    <row r="5" spans="1:14" ht="31.5" x14ac:dyDescent="0.25">
      <c r="A5" s="26"/>
      <c r="B5" s="3" t="s">
        <v>3</v>
      </c>
      <c r="C5" s="3" t="s">
        <v>44</v>
      </c>
      <c r="D5" s="49"/>
      <c r="E5" s="3">
        <v>3</v>
      </c>
      <c r="F5" s="15" t="s">
        <v>29</v>
      </c>
      <c r="G5" s="20" t="s">
        <v>66</v>
      </c>
      <c r="H5" s="9" t="s">
        <v>12</v>
      </c>
      <c r="I5" s="34">
        <v>10</v>
      </c>
      <c r="J5" s="34">
        <v>73</v>
      </c>
      <c r="K5" s="34">
        <v>0</v>
      </c>
      <c r="L5" s="34">
        <v>0</v>
      </c>
      <c r="M5" s="34">
        <v>0</v>
      </c>
      <c r="N5" s="34">
        <v>33</v>
      </c>
    </row>
    <row r="6" spans="1:14" ht="31.5" x14ac:dyDescent="0.25">
      <c r="B6" s="3" t="s">
        <v>3</v>
      </c>
      <c r="C6" s="3" t="s">
        <v>44</v>
      </c>
      <c r="D6" s="49"/>
      <c r="E6" s="3">
        <v>4</v>
      </c>
      <c r="F6" s="15" t="s">
        <v>30</v>
      </c>
      <c r="G6" s="5" t="s">
        <v>67</v>
      </c>
      <c r="H6" s="9" t="s">
        <v>13</v>
      </c>
      <c r="I6" s="34">
        <v>22</v>
      </c>
      <c r="J6" s="34">
        <v>84</v>
      </c>
      <c r="K6" s="34">
        <v>0</v>
      </c>
      <c r="L6" s="34">
        <v>0</v>
      </c>
      <c r="M6" s="34">
        <v>0</v>
      </c>
      <c r="N6" s="34">
        <v>26</v>
      </c>
    </row>
    <row r="7" spans="1:14" ht="31.5" x14ac:dyDescent="0.25">
      <c r="B7" s="3" t="s">
        <v>3</v>
      </c>
      <c r="C7" s="3" t="s">
        <v>44</v>
      </c>
      <c r="D7" s="49"/>
      <c r="E7" s="3">
        <v>5</v>
      </c>
      <c r="F7" s="15" t="s">
        <v>31</v>
      </c>
      <c r="G7" s="5" t="s">
        <v>67</v>
      </c>
      <c r="H7" s="9" t="s">
        <v>14</v>
      </c>
      <c r="I7" s="34">
        <v>3</v>
      </c>
      <c r="J7" s="34">
        <v>62</v>
      </c>
      <c r="K7" s="34">
        <v>0</v>
      </c>
      <c r="L7" s="34">
        <v>0</v>
      </c>
      <c r="M7" s="34">
        <v>0</v>
      </c>
      <c r="N7" s="34">
        <v>18</v>
      </c>
    </row>
    <row r="8" spans="1:14" ht="31.5" x14ac:dyDescent="0.25">
      <c r="B8" s="3" t="s">
        <v>3</v>
      </c>
      <c r="C8" s="3" t="s">
        <v>44</v>
      </c>
      <c r="D8" s="50"/>
      <c r="E8" s="3">
        <v>6</v>
      </c>
      <c r="F8" s="15" t="s">
        <v>32</v>
      </c>
      <c r="G8" s="5" t="s">
        <v>68</v>
      </c>
      <c r="H8" s="9" t="s">
        <v>15</v>
      </c>
      <c r="I8" s="34">
        <v>0</v>
      </c>
      <c r="J8" s="34">
        <v>8</v>
      </c>
      <c r="K8" s="34">
        <v>0</v>
      </c>
      <c r="L8" s="34">
        <v>0</v>
      </c>
      <c r="M8" s="34">
        <v>0</v>
      </c>
      <c r="N8" s="34">
        <v>5</v>
      </c>
    </row>
    <row r="9" spans="1:14" ht="31.5" x14ac:dyDescent="0.25">
      <c r="B9" s="3" t="s">
        <v>3</v>
      </c>
      <c r="C9" s="3" t="s">
        <v>44</v>
      </c>
      <c r="D9" s="48" t="s">
        <v>113</v>
      </c>
      <c r="E9" s="3">
        <v>7</v>
      </c>
      <c r="F9" s="15" t="s">
        <v>33</v>
      </c>
      <c r="G9" s="5" t="s">
        <v>69</v>
      </c>
      <c r="H9" s="9" t="s">
        <v>16</v>
      </c>
      <c r="I9" s="34">
        <v>8</v>
      </c>
      <c r="J9" s="34">
        <v>124</v>
      </c>
      <c r="K9" s="34">
        <v>0</v>
      </c>
      <c r="L9" s="34">
        <v>0</v>
      </c>
      <c r="M9" s="34">
        <v>1</v>
      </c>
      <c r="N9" s="34">
        <v>16</v>
      </c>
    </row>
    <row r="10" spans="1:14" ht="31.5" x14ac:dyDescent="0.25">
      <c r="B10" s="3" t="s">
        <v>3</v>
      </c>
      <c r="C10" s="3" t="s">
        <v>44</v>
      </c>
      <c r="D10" s="49"/>
      <c r="E10" s="3">
        <v>8</v>
      </c>
      <c r="F10" s="15" t="s">
        <v>34</v>
      </c>
      <c r="G10" s="5" t="s">
        <v>70</v>
      </c>
      <c r="H10" s="9" t="s">
        <v>17</v>
      </c>
      <c r="I10" s="34">
        <v>4</v>
      </c>
      <c r="J10" s="34">
        <v>70</v>
      </c>
      <c r="K10" s="34">
        <v>0</v>
      </c>
      <c r="L10" s="34">
        <v>0</v>
      </c>
      <c r="M10" s="34">
        <v>0</v>
      </c>
      <c r="N10" s="34">
        <v>9</v>
      </c>
    </row>
    <row r="11" spans="1:14" ht="31.5" x14ac:dyDescent="0.25">
      <c r="B11" s="3" t="s">
        <v>3</v>
      </c>
      <c r="C11" s="3" t="s">
        <v>44</v>
      </c>
      <c r="D11" s="49"/>
      <c r="E11" s="3">
        <v>9</v>
      </c>
      <c r="F11" s="15" t="s">
        <v>35</v>
      </c>
      <c r="G11" s="5" t="s">
        <v>71</v>
      </c>
      <c r="H11" s="9" t="s">
        <v>18</v>
      </c>
      <c r="I11" s="34">
        <v>1</v>
      </c>
      <c r="J11" s="34">
        <v>13</v>
      </c>
      <c r="K11" s="34">
        <v>0</v>
      </c>
      <c r="L11" s="34">
        <v>0</v>
      </c>
      <c r="M11" s="34">
        <v>0</v>
      </c>
      <c r="N11" s="34">
        <v>15</v>
      </c>
    </row>
    <row r="12" spans="1:14" ht="31.5" x14ac:dyDescent="0.25">
      <c r="B12" s="3" t="s">
        <v>3</v>
      </c>
      <c r="C12" s="3" t="s">
        <v>44</v>
      </c>
      <c r="D12" s="49"/>
      <c r="E12" s="3">
        <v>10</v>
      </c>
      <c r="F12" s="15" t="s">
        <v>36</v>
      </c>
      <c r="G12" s="5" t="s">
        <v>72</v>
      </c>
      <c r="H12" s="9" t="s">
        <v>19</v>
      </c>
      <c r="I12" s="34">
        <v>6</v>
      </c>
      <c r="J12" s="34">
        <v>81</v>
      </c>
      <c r="K12" s="34">
        <v>1</v>
      </c>
      <c r="L12" s="34">
        <v>1</v>
      </c>
      <c r="M12" s="34">
        <v>0</v>
      </c>
      <c r="N12" s="34">
        <v>8</v>
      </c>
    </row>
    <row r="13" spans="1:14" ht="31.5" x14ac:dyDescent="0.25">
      <c r="B13" s="3" t="s">
        <v>3</v>
      </c>
      <c r="C13" s="3" t="s">
        <v>44</v>
      </c>
      <c r="D13" s="49"/>
      <c r="E13" s="3">
        <v>11</v>
      </c>
      <c r="F13" s="15" t="s">
        <v>37</v>
      </c>
      <c r="G13" s="5" t="s">
        <v>73</v>
      </c>
      <c r="H13" s="9" t="s">
        <v>20</v>
      </c>
      <c r="I13" s="34">
        <v>3</v>
      </c>
      <c r="J13" s="34">
        <v>26</v>
      </c>
      <c r="K13" s="34">
        <v>0</v>
      </c>
      <c r="L13" s="34">
        <v>0</v>
      </c>
      <c r="M13" s="34">
        <v>0</v>
      </c>
      <c r="N13" s="34">
        <v>5</v>
      </c>
    </row>
    <row r="14" spans="1:14" ht="31.5" x14ac:dyDescent="0.25">
      <c r="B14" s="3" t="s">
        <v>3</v>
      </c>
      <c r="C14" s="3" t="s">
        <v>44</v>
      </c>
      <c r="D14" s="50"/>
      <c r="E14" s="3">
        <v>12</v>
      </c>
      <c r="F14" s="15" t="s">
        <v>38</v>
      </c>
      <c r="G14" s="5" t="s">
        <v>74</v>
      </c>
      <c r="H14" s="9" t="s">
        <v>21</v>
      </c>
      <c r="I14" s="34">
        <v>3</v>
      </c>
      <c r="J14" s="34">
        <v>26</v>
      </c>
      <c r="K14" s="34">
        <v>0</v>
      </c>
      <c r="L14" s="34">
        <v>0</v>
      </c>
      <c r="M14" s="34">
        <v>0</v>
      </c>
      <c r="N14" s="34">
        <v>2</v>
      </c>
    </row>
    <row r="15" spans="1:14" ht="31.5" customHeight="1" x14ac:dyDescent="0.25">
      <c r="B15" s="3" t="s">
        <v>3</v>
      </c>
      <c r="C15" s="3" t="s">
        <v>64</v>
      </c>
      <c r="D15" s="48" t="s">
        <v>112</v>
      </c>
      <c r="E15" s="3">
        <v>13</v>
      </c>
      <c r="F15" s="15" t="s">
        <v>39</v>
      </c>
      <c r="G15" s="5" t="s">
        <v>65</v>
      </c>
      <c r="H15" s="9" t="s">
        <v>22</v>
      </c>
      <c r="I15" s="34">
        <v>1</v>
      </c>
      <c r="J15" s="34">
        <v>29</v>
      </c>
      <c r="K15" s="34">
        <v>0</v>
      </c>
      <c r="L15" s="34">
        <v>1</v>
      </c>
      <c r="M15" s="34">
        <v>0</v>
      </c>
      <c r="N15" s="34">
        <v>3</v>
      </c>
    </row>
    <row r="16" spans="1:14" ht="31.5" x14ac:dyDescent="0.25">
      <c r="B16" s="3" t="s">
        <v>3</v>
      </c>
      <c r="C16" s="3" t="s">
        <v>64</v>
      </c>
      <c r="D16" s="49"/>
      <c r="E16" s="3">
        <v>14</v>
      </c>
      <c r="F16" s="15" t="s">
        <v>40</v>
      </c>
      <c r="G16" s="5" t="s">
        <v>75</v>
      </c>
      <c r="H16" s="9" t="s">
        <v>23</v>
      </c>
      <c r="I16" s="34">
        <v>1</v>
      </c>
      <c r="J16" s="34">
        <v>12</v>
      </c>
      <c r="K16" s="34">
        <v>0</v>
      </c>
      <c r="L16" s="34">
        <v>0</v>
      </c>
      <c r="M16" s="34">
        <v>0</v>
      </c>
      <c r="N16" s="34">
        <v>3</v>
      </c>
    </row>
    <row r="17" spans="1:14" ht="31.5" x14ac:dyDescent="0.25">
      <c r="B17" s="3" t="s">
        <v>3</v>
      </c>
      <c r="C17" s="3" t="s">
        <v>64</v>
      </c>
      <c r="D17" s="49" t="s">
        <v>114</v>
      </c>
      <c r="E17" s="3">
        <v>15</v>
      </c>
      <c r="F17" s="15" t="s">
        <v>41</v>
      </c>
      <c r="G17" s="5" t="s">
        <v>76</v>
      </c>
      <c r="H17" s="9" t="s">
        <v>24</v>
      </c>
      <c r="I17" s="34">
        <v>0</v>
      </c>
      <c r="J17" s="34">
        <v>7</v>
      </c>
      <c r="K17" s="34">
        <v>0</v>
      </c>
      <c r="L17" s="34">
        <v>0</v>
      </c>
      <c r="M17" s="34">
        <v>0</v>
      </c>
      <c r="N17" s="34">
        <v>0</v>
      </c>
    </row>
    <row r="18" spans="1:14" ht="31.5" x14ac:dyDescent="0.25">
      <c r="B18" s="3" t="s">
        <v>3</v>
      </c>
      <c r="C18" s="3" t="s">
        <v>64</v>
      </c>
      <c r="D18" s="49"/>
      <c r="E18" s="3">
        <v>16</v>
      </c>
      <c r="F18" s="15" t="s">
        <v>42</v>
      </c>
      <c r="G18" s="5" t="s">
        <v>77</v>
      </c>
      <c r="H18" s="9" t="s">
        <v>25</v>
      </c>
      <c r="I18" s="34">
        <v>0</v>
      </c>
      <c r="J18" s="34">
        <v>4</v>
      </c>
      <c r="K18" s="34">
        <v>0</v>
      </c>
      <c r="L18" s="34">
        <v>0</v>
      </c>
      <c r="M18" s="34">
        <v>0</v>
      </c>
      <c r="N18" s="34">
        <v>1</v>
      </c>
    </row>
    <row r="19" spans="1:14" ht="31.5" x14ac:dyDescent="0.25">
      <c r="A19" s="27"/>
      <c r="B19" s="3" t="s">
        <v>3</v>
      </c>
      <c r="C19" s="3" t="s">
        <v>64</v>
      </c>
      <c r="D19" s="50"/>
      <c r="E19" s="3">
        <v>17</v>
      </c>
      <c r="F19" s="21" t="s">
        <v>43</v>
      </c>
      <c r="G19" s="5" t="s">
        <v>78</v>
      </c>
      <c r="H19" s="9" t="s">
        <v>26</v>
      </c>
      <c r="I19" s="34">
        <v>0</v>
      </c>
      <c r="J19" s="34">
        <v>12</v>
      </c>
      <c r="K19" s="34">
        <v>0</v>
      </c>
      <c r="L19" s="34">
        <v>0</v>
      </c>
      <c r="M19" s="34">
        <v>0</v>
      </c>
      <c r="N19" s="34">
        <v>6</v>
      </c>
    </row>
    <row r="20" spans="1:14" s="28" customFormat="1" x14ac:dyDescent="0.25">
      <c r="A20" s="23"/>
      <c r="B20" s="43" t="s">
        <v>116</v>
      </c>
      <c r="C20" s="16"/>
      <c r="D20" s="16"/>
      <c r="E20" s="16"/>
      <c r="F20" s="16"/>
      <c r="G20" s="16"/>
      <c r="H20" s="10" t="s">
        <v>103</v>
      </c>
      <c r="I20" s="22">
        <f>SUM(I3:I19)</f>
        <v>93</v>
      </c>
      <c r="J20" s="35">
        <f>SUM(J3:J19)</f>
        <v>812</v>
      </c>
      <c r="K20" s="35">
        <f>SUM(K3:K19)</f>
        <v>1</v>
      </c>
      <c r="L20" s="35">
        <f t="shared" ref="L20:M20" si="0">SUM(L3:L19)</f>
        <v>2</v>
      </c>
      <c r="M20" s="35">
        <f t="shared" si="0"/>
        <v>1</v>
      </c>
      <c r="N20" s="35">
        <f t="shared" ref="N20" si="1">SUM(N3:N19)</f>
        <v>176</v>
      </c>
    </row>
    <row r="21" spans="1:14" s="31" customFormat="1" x14ac:dyDescent="0.25">
      <c r="A21" s="23"/>
      <c r="B21" s="23"/>
      <c r="C21" s="23"/>
      <c r="D21" s="23"/>
      <c r="E21" s="23"/>
      <c r="F21" s="23"/>
      <c r="G21" s="23"/>
      <c r="H21" s="11"/>
      <c r="I21" s="30"/>
      <c r="J21" s="30"/>
      <c r="K21" s="30"/>
      <c r="L21" s="30"/>
      <c r="N21" s="30"/>
    </row>
    <row r="22" spans="1:14" x14ac:dyDescent="0.25">
      <c r="H22" s="12"/>
      <c r="L22" s="13"/>
      <c r="M22" s="29"/>
      <c r="N22" s="13"/>
    </row>
    <row r="23" spans="1:14" x14ac:dyDescent="0.25">
      <c r="H23" s="12"/>
      <c r="L23" s="13"/>
      <c r="M23" s="29"/>
      <c r="N23" s="13"/>
    </row>
    <row r="24" spans="1:14" x14ac:dyDescent="0.25">
      <c r="L24" s="13"/>
      <c r="M24" s="29"/>
      <c r="N24" s="13"/>
    </row>
    <row r="25" spans="1:14" x14ac:dyDescent="0.25">
      <c r="L25" s="13"/>
      <c r="M25" s="29"/>
      <c r="N25" s="13"/>
    </row>
    <row r="26" spans="1:14" x14ac:dyDescent="0.25">
      <c r="L26" s="13"/>
      <c r="M26" s="29"/>
      <c r="N26" s="13"/>
    </row>
    <row r="27" spans="1:14" x14ac:dyDescent="0.25">
      <c r="H27" s="12" t="s">
        <v>10</v>
      </c>
      <c r="L27" s="13"/>
      <c r="M27" s="29"/>
      <c r="N27" s="13"/>
    </row>
    <row r="28" spans="1:14" x14ac:dyDescent="0.25">
      <c r="H28" s="12" t="s">
        <v>11</v>
      </c>
      <c r="L28" s="13"/>
      <c r="M28" s="29"/>
      <c r="N28" s="13"/>
    </row>
    <row r="29" spans="1:14" x14ac:dyDescent="0.25">
      <c r="H29" s="12" t="s">
        <v>12</v>
      </c>
    </row>
    <row r="30" spans="1:14" x14ac:dyDescent="0.25">
      <c r="H30" s="12" t="s">
        <v>13</v>
      </c>
    </row>
    <row r="31" spans="1:14" x14ac:dyDescent="0.25">
      <c r="H31" s="12" t="s">
        <v>14</v>
      </c>
    </row>
    <row r="32" spans="1:14" x14ac:dyDescent="0.25">
      <c r="H32" s="12" t="s">
        <v>15</v>
      </c>
    </row>
    <row r="33" spans="8:8" x14ac:dyDescent="0.25">
      <c r="H33" s="12" t="s">
        <v>16</v>
      </c>
    </row>
    <row r="34" spans="8:8" x14ac:dyDescent="0.25">
      <c r="H34" s="12" t="s">
        <v>17</v>
      </c>
    </row>
    <row r="35" spans="8:8" x14ac:dyDescent="0.25">
      <c r="H35" s="12" t="s">
        <v>18</v>
      </c>
    </row>
    <row r="36" spans="8:8" x14ac:dyDescent="0.25">
      <c r="H36" s="12" t="s">
        <v>19</v>
      </c>
    </row>
    <row r="37" spans="8:8" x14ac:dyDescent="0.25">
      <c r="H37" s="12" t="s">
        <v>20</v>
      </c>
    </row>
    <row r="38" spans="8:8" x14ac:dyDescent="0.25">
      <c r="H38" s="12" t="s">
        <v>21</v>
      </c>
    </row>
    <row r="39" spans="8:8" x14ac:dyDescent="0.25">
      <c r="H39" s="12" t="s">
        <v>22</v>
      </c>
    </row>
    <row r="40" spans="8:8" x14ac:dyDescent="0.25">
      <c r="H40" s="12" t="s">
        <v>23</v>
      </c>
    </row>
    <row r="41" spans="8:8" x14ac:dyDescent="0.25">
      <c r="H41" s="12" t="s">
        <v>24</v>
      </c>
    </row>
    <row r="42" spans="8:8" x14ac:dyDescent="0.25">
      <c r="H42" s="12" t="s">
        <v>25</v>
      </c>
    </row>
    <row r="43" spans="8:8" x14ac:dyDescent="0.25">
      <c r="H43" s="12" t="s">
        <v>26</v>
      </c>
    </row>
  </sheetData>
  <mergeCells count="4">
    <mergeCell ref="D3:D8"/>
    <mergeCell ref="D9:D14"/>
    <mergeCell ref="D15:D16"/>
    <mergeCell ref="D17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Normal="100" workbookViewId="0">
      <pane xSplit="8" ySplit="2" topLeftCell="O3" activePane="bottomRight" state="frozen"/>
      <selection pane="topRight" activeCell="B1" sqref="B1"/>
      <selection pane="bottomLeft" activeCell="A3" sqref="A3"/>
      <selection pane="bottomRight" activeCell="AB2" sqref="AB2"/>
    </sheetView>
  </sheetViews>
  <sheetFormatPr baseColWidth="10" defaultRowHeight="15.75" x14ac:dyDescent="0.25"/>
  <cols>
    <col min="1" max="1" width="9.7109375" style="23" customWidth="1"/>
    <col min="2" max="2" width="15" style="23" customWidth="1"/>
    <col min="3" max="4" width="12.5703125" style="23" customWidth="1"/>
    <col min="5" max="5" width="4.42578125" style="23" bestFit="1" customWidth="1"/>
    <col min="6" max="6" width="41" style="23" customWidth="1"/>
    <col min="7" max="7" width="22.42578125" style="23" customWidth="1"/>
    <col min="8" max="8" width="10.28515625" style="29" customWidth="1"/>
    <col min="9" max="9" width="5.7109375" style="29" customWidth="1"/>
    <col min="10" max="10" width="5.5703125" style="29" customWidth="1"/>
    <col min="11" max="12" width="5.7109375" style="29" customWidth="1"/>
    <col min="13" max="13" width="6" style="29" customWidth="1"/>
    <col min="14" max="14" width="6.140625" style="29" customWidth="1"/>
    <col min="15" max="15" width="5.85546875" style="29" customWidth="1"/>
    <col min="16" max="16" width="3.28515625" style="29" bestFit="1" customWidth="1"/>
    <col min="17" max="17" width="5" style="29" bestFit="1" customWidth="1"/>
    <col min="18" max="18" width="3.28515625" style="29" bestFit="1" customWidth="1"/>
    <col min="19" max="19" width="3.28515625" style="29" customWidth="1"/>
    <col min="20" max="20" width="4" style="29" bestFit="1" customWidth="1"/>
    <col min="21" max="21" width="5.28515625" style="29" customWidth="1"/>
    <col min="22" max="22" width="3.28515625" style="29" bestFit="1" customWidth="1"/>
    <col min="23" max="24" width="4" style="29" bestFit="1" customWidth="1"/>
    <col min="25" max="25" width="3.28515625" style="29" bestFit="1" customWidth="1"/>
    <col min="26" max="27" width="4" style="29" bestFit="1" customWidth="1"/>
    <col min="28" max="28" width="5" style="29" bestFit="1" customWidth="1"/>
    <col min="29" max="16384" width="11.42578125" style="13"/>
  </cols>
  <sheetData>
    <row r="1" spans="1:28" x14ac:dyDescent="0.25">
      <c r="B1" s="24" t="s">
        <v>106</v>
      </c>
      <c r="C1" s="25"/>
      <c r="D1" s="25"/>
      <c r="E1" s="25"/>
      <c r="F1" s="25"/>
      <c r="G1" s="25"/>
      <c r="H1" s="40" t="s">
        <v>5</v>
      </c>
      <c r="I1" s="51" t="s">
        <v>106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02" customHeight="1" x14ac:dyDescent="0.25">
      <c r="B2" s="1" t="s">
        <v>0</v>
      </c>
      <c r="C2" s="1" t="s">
        <v>1</v>
      </c>
      <c r="D2" s="1" t="s">
        <v>107</v>
      </c>
      <c r="E2" s="1" t="s">
        <v>108</v>
      </c>
      <c r="F2" s="1" t="s">
        <v>109</v>
      </c>
      <c r="G2" s="1" t="s">
        <v>2</v>
      </c>
      <c r="H2" s="39" t="s">
        <v>45</v>
      </c>
      <c r="I2" s="7" t="s">
        <v>87</v>
      </c>
      <c r="J2" s="7" t="s">
        <v>87</v>
      </c>
      <c r="K2" s="7" t="s">
        <v>118</v>
      </c>
      <c r="L2" s="7" t="s">
        <v>89</v>
      </c>
      <c r="M2" s="7" t="s">
        <v>88</v>
      </c>
      <c r="N2" s="7" t="s">
        <v>90</v>
      </c>
      <c r="O2" s="7" t="s">
        <v>8</v>
      </c>
      <c r="P2" s="7" t="s">
        <v>84</v>
      </c>
      <c r="Q2" s="7" t="s">
        <v>84</v>
      </c>
      <c r="R2" s="7" t="s">
        <v>85</v>
      </c>
      <c r="S2" s="7" t="s">
        <v>91</v>
      </c>
      <c r="T2" s="7" t="s">
        <v>86</v>
      </c>
      <c r="U2" s="7" t="s">
        <v>92</v>
      </c>
      <c r="V2" s="7" t="s">
        <v>102</v>
      </c>
      <c r="W2" s="7" t="s">
        <v>101</v>
      </c>
      <c r="X2" s="7" t="s">
        <v>93</v>
      </c>
      <c r="Y2" s="7" t="s">
        <v>9</v>
      </c>
      <c r="Z2" s="7" t="s">
        <v>94</v>
      </c>
      <c r="AA2" s="7" t="s">
        <v>94</v>
      </c>
      <c r="AB2" s="7" t="s">
        <v>95</v>
      </c>
    </row>
    <row r="3" spans="1:28" ht="31.5" x14ac:dyDescent="0.25">
      <c r="B3" s="3" t="s">
        <v>3</v>
      </c>
      <c r="C3" s="3" t="s">
        <v>44</v>
      </c>
      <c r="D3" s="48" t="s">
        <v>111</v>
      </c>
      <c r="E3" s="3">
        <v>1</v>
      </c>
      <c r="F3" s="8" t="s">
        <v>27</v>
      </c>
      <c r="G3" s="4" t="s">
        <v>46</v>
      </c>
      <c r="H3" s="38" t="s">
        <v>10</v>
      </c>
      <c r="I3" s="36">
        <v>47</v>
      </c>
      <c r="J3" s="36">
        <v>2</v>
      </c>
      <c r="K3" s="36">
        <v>8</v>
      </c>
      <c r="L3" s="36">
        <v>20</v>
      </c>
      <c r="M3" s="36">
        <v>82</v>
      </c>
      <c r="N3" s="36">
        <v>24</v>
      </c>
      <c r="O3" s="36">
        <v>6</v>
      </c>
      <c r="P3" s="36">
        <v>5</v>
      </c>
      <c r="Q3" s="36">
        <v>161</v>
      </c>
      <c r="R3" s="36">
        <v>0</v>
      </c>
      <c r="S3" s="36">
        <v>5</v>
      </c>
      <c r="T3" s="36">
        <v>53</v>
      </c>
      <c r="U3" s="36">
        <v>8</v>
      </c>
      <c r="V3" s="36"/>
      <c r="W3" s="36">
        <v>25</v>
      </c>
      <c r="X3" s="36">
        <v>19</v>
      </c>
      <c r="Y3" s="36">
        <v>2</v>
      </c>
      <c r="Z3" s="36">
        <v>58</v>
      </c>
      <c r="AA3" s="36">
        <v>20</v>
      </c>
      <c r="AB3" s="36">
        <v>358</v>
      </c>
    </row>
    <row r="4" spans="1:28" ht="31.5" x14ac:dyDescent="0.25">
      <c r="B4" s="3" t="s">
        <v>3</v>
      </c>
      <c r="C4" s="3" t="s">
        <v>44</v>
      </c>
      <c r="D4" s="49"/>
      <c r="E4" s="3">
        <v>2</v>
      </c>
      <c r="F4" s="18" t="s">
        <v>28</v>
      </c>
      <c r="G4" s="19" t="s">
        <v>65</v>
      </c>
      <c r="H4" s="38" t="s">
        <v>11</v>
      </c>
      <c r="I4" s="36">
        <v>46</v>
      </c>
      <c r="J4" s="36">
        <v>2</v>
      </c>
      <c r="K4" s="36">
        <v>3</v>
      </c>
      <c r="L4" s="36">
        <v>0</v>
      </c>
      <c r="M4" s="36">
        <v>98</v>
      </c>
      <c r="N4" s="36">
        <v>22</v>
      </c>
      <c r="O4" s="36">
        <v>6</v>
      </c>
      <c r="P4" s="36">
        <v>3</v>
      </c>
      <c r="Q4" s="36">
        <v>165</v>
      </c>
      <c r="R4" s="36">
        <v>0</v>
      </c>
      <c r="S4" s="36">
        <v>3</v>
      </c>
      <c r="T4" s="36">
        <v>60</v>
      </c>
      <c r="U4" s="36">
        <v>3</v>
      </c>
      <c r="V4" s="36"/>
      <c r="W4" s="36">
        <v>16</v>
      </c>
      <c r="X4" s="36">
        <v>16</v>
      </c>
      <c r="Y4" s="36">
        <v>10</v>
      </c>
      <c r="Z4" s="36">
        <v>71</v>
      </c>
      <c r="AA4" s="36">
        <v>36</v>
      </c>
      <c r="AB4" s="36">
        <v>160</v>
      </c>
    </row>
    <row r="5" spans="1:28" ht="31.5" x14ac:dyDescent="0.25">
      <c r="A5" s="26"/>
      <c r="B5" s="3" t="s">
        <v>3</v>
      </c>
      <c r="C5" s="3" t="s">
        <v>44</v>
      </c>
      <c r="D5" s="49"/>
      <c r="E5" s="3">
        <v>3</v>
      </c>
      <c r="F5" s="15" t="s">
        <v>29</v>
      </c>
      <c r="G5" s="20" t="s">
        <v>66</v>
      </c>
      <c r="H5" s="38" t="s">
        <v>12</v>
      </c>
      <c r="I5" s="36">
        <v>28</v>
      </c>
      <c r="J5" s="36">
        <v>1</v>
      </c>
      <c r="K5" s="36">
        <v>5</v>
      </c>
      <c r="L5" s="36">
        <v>0</v>
      </c>
      <c r="M5" s="36">
        <v>73</v>
      </c>
      <c r="N5" s="36">
        <v>16</v>
      </c>
      <c r="O5" s="36">
        <v>4</v>
      </c>
      <c r="P5" s="36">
        <v>0</v>
      </c>
      <c r="Q5" s="36">
        <v>129</v>
      </c>
      <c r="R5" s="36">
        <v>0</v>
      </c>
      <c r="S5" s="36">
        <v>0</v>
      </c>
      <c r="T5" s="36">
        <v>29</v>
      </c>
      <c r="U5" s="36">
        <v>2</v>
      </c>
      <c r="V5" s="36"/>
      <c r="W5" s="36">
        <v>10</v>
      </c>
      <c r="X5" s="36">
        <v>3</v>
      </c>
      <c r="Y5" s="36">
        <v>1</v>
      </c>
      <c r="Z5" s="36">
        <v>69</v>
      </c>
      <c r="AA5" s="36">
        <v>9</v>
      </c>
      <c r="AB5" s="36">
        <v>304</v>
      </c>
    </row>
    <row r="6" spans="1:28" ht="31.5" x14ac:dyDescent="0.25">
      <c r="B6" s="3" t="s">
        <v>3</v>
      </c>
      <c r="C6" s="3" t="s">
        <v>44</v>
      </c>
      <c r="D6" s="49"/>
      <c r="E6" s="3">
        <v>4</v>
      </c>
      <c r="F6" s="15" t="s">
        <v>30</v>
      </c>
      <c r="G6" s="5" t="s">
        <v>67</v>
      </c>
      <c r="H6" s="38" t="s">
        <v>13</v>
      </c>
      <c r="I6" s="36">
        <v>39</v>
      </c>
      <c r="J6" s="36">
        <v>1</v>
      </c>
      <c r="K6" s="36">
        <v>3</v>
      </c>
      <c r="L6" s="36">
        <v>8</v>
      </c>
      <c r="M6" s="36">
        <v>85</v>
      </c>
      <c r="N6" s="36">
        <v>4</v>
      </c>
      <c r="O6" s="36">
        <v>3</v>
      </c>
      <c r="P6" s="36">
        <v>2</v>
      </c>
      <c r="Q6" s="36">
        <v>139</v>
      </c>
      <c r="R6" s="36">
        <v>0</v>
      </c>
      <c r="S6" s="36">
        <v>2</v>
      </c>
      <c r="T6" s="36">
        <v>44</v>
      </c>
      <c r="U6" s="36">
        <v>3</v>
      </c>
      <c r="V6" s="36"/>
      <c r="W6" s="36">
        <v>11</v>
      </c>
      <c r="X6" s="36">
        <v>4</v>
      </c>
      <c r="Y6" s="36">
        <v>2</v>
      </c>
      <c r="Z6" s="36">
        <v>64</v>
      </c>
      <c r="AA6" s="36">
        <v>32</v>
      </c>
      <c r="AB6" s="36">
        <v>32</v>
      </c>
    </row>
    <row r="7" spans="1:28" ht="31.5" x14ac:dyDescent="0.25">
      <c r="B7" s="3" t="s">
        <v>3</v>
      </c>
      <c r="C7" s="3" t="s">
        <v>44</v>
      </c>
      <c r="D7" s="49"/>
      <c r="E7" s="3">
        <v>5</v>
      </c>
      <c r="F7" s="15" t="s">
        <v>31</v>
      </c>
      <c r="G7" s="5" t="s">
        <v>67</v>
      </c>
      <c r="H7" s="38" t="s">
        <v>14</v>
      </c>
      <c r="I7" s="36">
        <v>25</v>
      </c>
      <c r="J7" s="36">
        <v>0</v>
      </c>
      <c r="K7" s="36">
        <v>1</v>
      </c>
      <c r="L7" s="36">
        <v>0</v>
      </c>
      <c r="M7" s="36">
        <v>63</v>
      </c>
      <c r="N7" s="36">
        <v>12</v>
      </c>
      <c r="O7" s="36">
        <v>3</v>
      </c>
      <c r="P7" s="36">
        <v>1</v>
      </c>
      <c r="Q7" s="36">
        <v>103</v>
      </c>
      <c r="R7" s="36">
        <v>0</v>
      </c>
      <c r="S7" s="36">
        <v>1</v>
      </c>
      <c r="T7" s="36">
        <v>38</v>
      </c>
      <c r="U7" s="36">
        <v>1</v>
      </c>
      <c r="V7" s="36"/>
      <c r="W7" s="36">
        <v>15</v>
      </c>
      <c r="X7" s="36">
        <v>9</v>
      </c>
      <c r="Y7" s="36">
        <v>0</v>
      </c>
      <c r="Z7" s="36">
        <v>39</v>
      </c>
      <c r="AA7" s="36">
        <v>23</v>
      </c>
      <c r="AB7" s="36">
        <v>147</v>
      </c>
    </row>
    <row r="8" spans="1:28" ht="31.5" x14ac:dyDescent="0.25">
      <c r="B8" s="3" t="s">
        <v>3</v>
      </c>
      <c r="C8" s="3" t="s">
        <v>44</v>
      </c>
      <c r="D8" s="50"/>
      <c r="E8" s="3">
        <v>6</v>
      </c>
      <c r="F8" s="15" t="s">
        <v>32</v>
      </c>
      <c r="G8" s="5" t="s">
        <v>68</v>
      </c>
      <c r="H8" s="38" t="s">
        <v>15</v>
      </c>
      <c r="I8" s="36">
        <v>4</v>
      </c>
      <c r="J8" s="36">
        <v>0</v>
      </c>
      <c r="K8" s="36">
        <v>2</v>
      </c>
      <c r="L8" s="36">
        <v>0</v>
      </c>
      <c r="M8" s="36">
        <v>9</v>
      </c>
      <c r="N8" s="36">
        <v>1</v>
      </c>
      <c r="O8" s="36">
        <v>0</v>
      </c>
      <c r="P8" s="36">
        <v>0</v>
      </c>
      <c r="Q8" s="36">
        <v>14</v>
      </c>
      <c r="R8" s="36">
        <v>0</v>
      </c>
      <c r="S8" s="36">
        <v>0</v>
      </c>
      <c r="T8" s="36">
        <v>2</v>
      </c>
      <c r="U8" s="36">
        <v>0</v>
      </c>
      <c r="V8" s="36"/>
      <c r="W8" s="36">
        <v>1</v>
      </c>
      <c r="X8" s="36">
        <v>1</v>
      </c>
      <c r="Y8" s="36">
        <v>0</v>
      </c>
      <c r="Z8" s="36">
        <v>10</v>
      </c>
      <c r="AA8" s="36">
        <v>0</v>
      </c>
      <c r="AB8" s="36">
        <v>21</v>
      </c>
    </row>
    <row r="9" spans="1:28" ht="31.5" x14ac:dyDescent="0.25">
      <c r="B9" s="3" t="s">
        <v>3</v>
      </c>
      <c r="C9" s="3" t="s">
        <v>44</v>
      </c>
      <c r="D9" s="48" t="s">
        <v>113</v>
      </c>
      <c r="E9" s="3">
        <v>7</v>
      </c>
      <c r="F9" s="15" t="s">
        <v>33</v>
      </c>
      <c r="G9" s="5" t="s">
        <v>69</v>
      </c>
      <c r="H9" s="38" t="s">
        <v>16</v>
      </c>
      <c r="I9" s="36">
        <v>41</v>
      </c>
      <c r="J9" s="36">
        <v>0</v>
      </c>
      <c r="K9" s="36">
        <v>10</v>
      </c>
      <c r="L9" s="36">
        <v>36</v>
      </c>
      <c r="M9" s="36">
        <v>117</v>
      </c>
      <c r="N9" s="36">
        <v>26</v>
      </c>
      <c r="O9" s="36">
        <v>0</v>
      </c>
      <c r="P9" s="36">
        <v>12</v>
      </c>
      <c r="Q9" s="36">
        <v>188</v>
      </c>
      <c r="R9" s="36">
        <v>0</v>
      </c>
      <c r="S9" s="36">
        <v>12</v>
      </c>
      <c r="T9" s="36">
        <v>56</v>
      </c>
      <c r="U9" s="36">
        <v>9</v>
      </c>
      <c r="V9" s="36">
        <v>1</v>
      </c>
      <c r="W9" s="36">
        <v>26</v>
      </c>
      <c r="X9" s="36">
        <v>18</v>
      </c>
      <c r="Y9" s="36">
        <v>2</v>
      </c>
      <c r="Z9" s="36">
        <v>63</v>
      </c>
      <c r="AA9" s="36">
        <v>34</v>
      </c>
      <c r="AB9" s="36">
        <v>406</v>
      </c>
    </row>
    <row r="10" spans="1:28" ht="31.5" x14ac:dyDescent="0.25">
      <c r="B10" s="3" t="s">
        <v>3</v>
      </c>
      <c r="C10" s="3" t="s">
        <v>44</v>
      </c>
      <c r="D10" s="49"/>
      <c r="E10" s="3">
        <v>8</v>
      </c>
      <c r="F10" s="15" t="s">
        <v>34</v>
      </c>
      <c r="G10" s="5" t="s">
        <v>70</v>
      </c>
      <c r="H10" s="38" t="s">
        <v>17</v>
      </c>
      <c r="I10" s="36">
        <v>27</v>
      </c>
      <c r="J10" s="36">
        <v>0</v>
      </c>
      <c r="K10" s="36">
        <v>1</v>
      </c>
      <c r="L10" s="36">
        <v>24</v>
      </c>
      <c r="M10" s="36">
        <v>69</v>
      </c>
      <c r="N10" s="36">
        <v>6</v>
      </c>
      <c r="O10" s="36">
        <v>6</v>
      </c>
      <c r="P10" s="36">
        <v>6</v>
      </c>
      <c r="Q10" s="36">
        <v>104</v>
      </c>
      <c r="R10" s="36">
        <v>0</v>
      </c>
      <c r="S10" s="36">
        <v>6</v>
      </c>
      <c r="T10" s="36">
        <v>49</v>
      </c>
      <c r="U10" s="36">
        <v>9</v>
      </c>
      <c r="V10" s="36"/>
      <c r="W10" s="36">
        <v>22</v>
      </c>
      <c r="X10" s="36">
        <v>11</v>
      </c>
      <c r="Y10" s="36">
        <v>0</v>
      </c>
      <c r="Z10" s="36">
        <v>36</v>
      </c>
      <c r="AA10" s="36">
        <v>30</v>
      </c>
      <c r="AB10" s="36">
        <v>109</v>
      </c>
    </row>
    <row r="11" spans="1:28" ht="31.5" x14ac:dyDescent="0.25">
      <c r="B11" s="3" t="s">
        <v>3</v>
      </c>
      <c r="C11" s="3" t="s">
        <v>44</v>
      </c>
      <c r="D11" s="49"/>
      <c r="E11" s="3">
        <v>9</v>
      </c>
      <c r="F11" s="15" t="s">
        <v>35</v>
      </c>
      <c r="G11" s="5" t="s">
        <v>71</v>
      </c>
      <c r="H11" s="38" t="s">
        <v>18</v>
      </c>
      <c r="I11" s="36">
        <v>1</v>
      </c>
      <c r="J11" s="36">
        <v>0</v>
      </c>
      <c r="K11" s="36">
        <v>0</v>
      </c>
      <c r="L11" s="36">
        <v>0</v>
      </c>
      <c r="M11" s="36">
        <v>15</v>
      </c>
      <c r="N11" s="36">
        <v>4</v>
      </c>
      <c r="O11" s="36">
        <v>0</v>
      </c>
      <c r="P11" s="36">
        <v>1</v>
      </c>
      <c r="Q11" s="36">
        <v>26</v>
      </c>
      <c r="R11" s="36">
        <v>0</v>
      </c>
      <c r="S11" s="36">
        <v>1</v>
      </c>
      <c r="T11" s="36">
        <v>6</v>
      </c>
      <c r="U11" s="36">
        <v>0</v>
      </c>
      <c r="V11" s="36"/>
      <c r="W11" s="36">
        <v>4</v>
      </c>
      <c r="X11" s="36">
        <v>1</v>
      </c>
      <c r="Y11" s="36">
        <v>0</v>
      </c>
      <c r="Z11" s="36">
        <v>21</v>
      </c>
      <c r="AA11" s="36">
        <v>1</v>
      </c>
      <c r="AB11" s="36">
        <v>54</v>
      </c>
    </row>
    <row r="12" spans="1:28" ht="31.5" x14ac:dyDescent="0.25">
      <c r="B12" s="3" t="s">
        <v>3</v>
      </c>
      <c r="C12" s="3" t="s">
        <v>44</v>
      </c>
      <c r="D12" s="49"/>
      <c r="E12" s="3">
        <v>10</v>
      </c>
      <c r="F12" s="15" t="s">
        <v>36</v>
      </c>
      <c r="G12" s="5" t="s">
        <v>72</v>
      </c>
      <c r="H12" s="38" t="s">
        <v>19</v>
      </c>
      <c r="I12" s="36">
        <v>26</v>
      </c>
      <c r="J12" s="36">
        <v>2</v>
      </c>
      <c r="K12" s="36">
        <v>12</v>
      </c>
      <c r="L12" s="36">
        <v>16</v>
      </c>
      <c r="M12" s="36">
        <v>73</v>
      </c>
      <c r="N12" s="36">
        <v>25</v>
      </c>
      <c r="O12" s="36">
        <v>0</v>
      </c>
      <c r="P12" s="36">
        <v>4</v>
      </c>
      <c r="Q12" s="36">
        <v>143</v>
      </c>
      <c r="R12" s="36">
        <v>12</v>
      </c>
      <c r="S12" s="36">
        <v>4</v>
      </c>
      <c r="T12" s="36">
        <v>45</v>
      </c>
      <c r="U12" s="36">
        <v>4</v>
      </c>
      <c r="V12" s="36"/>
      <c r="W12" s="36">
        <v>14</v>
      </c>
      <c r="X12" s="36">
        <v>20</v>
      </c>
      <c r="Y12" s="36">
        <v>0</v>
      </c>
      <c r="Z12" s="36">
        <v>43</v>
      </c>
      <c r="AA12" s="36">
        <v>20</v>
      </c>
      <c r="AB12" s="36">
        <v>179</v>
      </c>
    </row>
    <row r="13" spans="1:28" ht="31.5" x14ac:dyDescent="0.25">
      <c r="B13" s="3" t="s">
        <v>3</v>
      </c>
      <c r="C13" s="3" t="s">
        <v>44</v>
      </c>
      <c r="D13" s="49"/>
      <c r="E13" s="3">
        <v>11</v>
      </c>
      <c r="F13" s="15" t="s">
        <v>37</v>
      </c>
      <c r="G13" s="5" t="s">
        <v>73</v>
      </c>
      <c r="H13" s="38" t="s">
        <v>20</v>
      </c>
      <c r="I13" s="36">
        <v>1</v>
      </c>
      <c r="J13" s="36">
        <v>0</v>
      </c>
      <c r="K13" s="36">
        <v>0</v>
      </c>
      <c r="L13" s="36">
        <v>0</v>
      </c>
      <c r="M13" s="36">
        <v>29</v>
      </c>
      <c r="N13" s="36">
        <v>7</v>
      </c>
      <c r="O13" s="36">
        <v>0</v>
      </c>
      <c r="P13" s="36">
        <v>0</v>
      </c>
      <c r="Q13" s="36">
        <v>41</v>
      </c>
      <c r="R13" s="36">
        <v>0</v>
      </c>
      <c r="S13" s="36">
        <v>0</v>
      </c>
      <c r="T13" s="36">
        <v>11</v>
      </c>
      <c r="U13" s="36">
        <v>0</v>
      </c>
      <c r="V13" s="36"/>
      <c r="W13" s="36">
        <v>9</v>
      </c>
      <c r="X13" s="36">
        <v>3</v>
      </c>
      <c r="Y13" s="36">
        <v>0</v>
      </c>
      <c r="Z13" s="36">
        <v>19</v>
      </c>
      <c r="AA13" s="36">
        <v>3</v>
      </c>
      <c r="AB13" s="36">
        <v>52</v>
      </c>
    </row>
    <row r="14" spans="1:28" ht="31.5" x14ac:dyDescent="0.25">
      <c r="B14" s="3" t="s">
        <v>3</v>
      </c>
      <c r="C14" s="3" t="s">
        <v>44</v>
      </c>
      <c r="D14" s="50"/>
      <c r="E14" s="3">
        <v>12</v>
      </c>
      <c r="F14" s="15" t="s">
        <v>38</v>
      </c>
      <c r="G14" s="5" t="s">
        <v>74</v>
      </c>
      <c r="H14" s="38" t="s">
        <v>21</v>
      </c>
      <c r="I14" s="36">
        <v>7</v>
      </c>
      <c r="J14" s="36">
        <v>0</v>
      </c>
      <c r="K14" s="36">
        <v>1</v>
      </c>
      <c r="L14" s="36">
        <v>4</v>
      </c>
      <c r="M14" s="36">
        <v>23</v>
      </c>
      <c r="N14" s="36">
        <v>10</v>
      </c>
      <c r="O14" s="36">
        <v>0</v>
      </c>
      <c r="P14" s="36">
        <v>1</v>
      </c>
      <c r="Q14" s="36">
        <v>41</v>
      </c>
      <c r="R14" s="36">
        <v>0</v>
      </c>
      <c r="S14" s="36">
        <v>1</v>
      </c>
      <c r="T14" s="36">
        <v>8</v>
      </c>
      <c r="U14" s="36">
        <v>1</v>
      </c>
      <c r="V14" s="36"/>
      <c r="W14" s="36">
        <v>3</v>
      </c>
      <c r="X14" s="36">
        <v>4</v>
      </c>
      <c r="Y14" s="36">
        <v>1</v>
      </c>
      <c r="Z14" s="36">
        <v>11</v>
      </c>
      <c r="AA14" s="36">
        <v>4</v>
      </c>
      <c r="AB14" s="36">
        <v>116</v>
      </c>
    </row>
    <row r="15" spans="1:28" ht="31.5" x14ac:dyDescent="0.25">
      <c r="B15" s="3" t="s">
        <v>3</v>
      </c>
      <c r="C15" s="3" t="s">
        <v>64</v>
      </c>
      <c r="D15" s="48" t="s">
        <v>112</v>
      </c>
      <c r="E15" s="3">
        <v>13</v>
      </c>
      <c r="F15" s="15" t="s">
        <v>39</v>
      </c>
      <c r="G15" s="5" t="s">
        <v>65</v>
      </c>
      <c r="H15" s="38" t="s">
        <v>22</v>
      </c>
      <c r="I15" s="36">
        <v>9</v>
      </c>
      <c r="J15" s="36">
        <v>0</v>
      </c>
      <c r="K15" s="36">
        <v>1</v>
      </c>
      <c r="L15" s="36">
        <v>0</v>
      </c>
      <c r="M15" s="36">
        <v>25</v>
      </c>
      <c r="N15" s="36">
        <v>6</v>
      </c>
      <c r="O15" s="36">
        <v>4</v>
      </c>
      <c r="P15" s="36">
        <v>0</v>
      </c>
      <c r="Q15" s="36">
        <v>41</v>
      </c>
      <c r="R15" s="36">
        <v>12</v>
      </c>
      <c r="S15" s="36">
        <v>0</v>
      </c>
      <c r="T15" s="36">
        <v>10</v>
      </c>
      <c r="U15" s="36">
        <v>2</v>
      </c>
      <c r="V15" s="36"/>
      <c r="W15" s="36">
        <v>3</v>
      </c>
      <c r="X15" s="36">
        <v>7</v>
      </c>
      <c r="Y15" s="36">
        <v>0</v>
      </c>
      <c r="Z15" s="36">
        <v>12</v>
      </c>
      <c r="AA15" s="36">
        <v>3</v>
      </c>
      <c r="AB15" s="36">
        <v>79</v>
      </c>
    </row>
    <row r="16" spans="1:28" ht="31.5" x14ac:dyDescent="0.25">
      <c r="B16" s="3" t="s">
        <v>3</v>
      </c>
      <c r="C16" s="3" t="s">
        <v>64</v>
      </c>
      <c r="D16" s="49"/>
      <c r="E16" s="3">
        <v>14</v>
      </c>
      <c r="F16" s="15" t="s">
        <v>40</v>
      </c>
      <c r="G16" s="5" t="s">
        <v>75</v>
      </c>
      <c r="H16" s="38" t="s">
        <v>23</v>
      </c>
      <c r="I16" s="36">
        <v>6</v>
      </c>
      <c r="J16" s="36">
        <v>0</v>
      </c>
      <c r="K16" s="36">
        <v>0</v>
      </c>
      <c r="L16" s="36">
        <v>0</v>
      </c>
      <c r="M16" s="36">
        <v>12</v>
      </c>
      <c r="N16" s="36">
        <v>5</v>
      </c>
      <c r="O16" s="36">
        <v>2</v>
      </c>
      <c r="P16" s="36">
        <v>0</v>
      </c>
      <c r="Q16" s="36">
        <v>25</v>
      </c>
      <c r="R16" s="36">
        <v>0</v>
      </c>
      <c r="S16" s="36">
        <v>0</v>
      </c>
      <c r="T16" s="36">
        <v>5</v>
      </c>
      <c r="U16" s="36">
        <v>1</v>
      </c>
      <c r="V16" s="36"/>
      <c r="W16" s="36">
        <v>0</v>
      </c>
      <c r="X16" s="36">
        <v>6</v>
      </c>
      <c r="Y16" s="36">
        <v>0</v>
      </c>
      <c r="Z16" s="36">
        <v>6</v>
      </c>
      <c r="AA16" s="36">
        <v>3</v>
      </c>
      <c r="AB16" s="36">
        <v>0</v>
      </c>
    </row>
    <row r="17" spans="1:28" ht="31.5" x14ac:dyDescent="0.25">
      <c r="B17" s="3" t="s">
        <v>3</v>
      </c>
      <c r="C17" s="3" t="s">
        <v>64</v>
      </c>
      <c r="D17" s="49" t="s">
        <v>114</v>
      </c>
      <c r="E17" s="3">
        <v>15</v>
      </c>
      <c r="F17" s="15" t="s">
        <v>41</v>
      </c>
      <c r="G17" s="5" t="s">
        <v>76</v>
      </c>
      <c r="H17" s="38" t="s">
        <v>24</v>
      </c>
      <c r="I17" s="36">
        <v>6</v>
      </c>
      <c r="J17" s="36">
        <v>0</v>
      </c>
      <c r="K17" s="36">
        <v>0</v>
      </c>
      <c r="L17" s="36">
        <v>0</v>
      </c>
      <c r="M17" s="36">
        <v>7</v>
      </c>
      <c r="N17" s="36">
        <v>2</v>
      </c>
      <c r="O17" s="36">
        <v>4</v>
      </c>
      <c r="P17" s="36">
        <v>0</v>
      </c>
      <c r="Q17" s="36">
        <v>15</v>
      </c>
      <c r="R17" s="36">
        <v>0</v>
      </c>
      <c r="S17" s="36">
        <v>0</v>
      </c>
      <c r="T17" s="36">
        <v>4</v>
      </c>
      <c r="U17" s="36">
        <v>2</v>
      </c>
      <c r="V17" s="36"/>
      <c r="W17" s="36">
        <v>1</v>
      </c>
      <c r="X17" s="36">
        <v>4</v>
      </c>
      <c r="Y17" s="36">
        <v>1</v>
      </c>
      <c r="Z17" s="36">
        <v>6</v>
      </c>
      <c r="AA17" s="36">
        <v>1</v>
      </c>
      <c r="AB17" s="36">
        <v>33</v>
      </c>
    </row>
    <row r="18" spans="1:28" ht="31.5" x14ac:dyDescent="0.25">
      <c r="B18" s="3" t="s">
        <v>3</v>
      </c>
      <c r="C18" s="3" t="s">
        <v>64</v>
      </c>
      <c r="D18" s="49"/>
      <c r="E18" s="3">
        <v>16</v>
      </c>
      <c r="F18" s="15" t="s">
        <v>42</v>
      </c>
      <c r="G18" s="5" t="s">
        <v>77</v>
      </c>
      <c r="H18" s="38" t="s">
        <v>25</v>
      </c>
      <c r="I18" s="36">
        <v>0</v>
      </c>
      <c r="J18" s="36">
        <v>0</v>
      </c>
      <c r="K18" s="36">
        <v>0</v>
      </c>
      <c r="L18" s="36">
        <v>0</v>
      </c>
      <c r="M18" s="36">
        <v>4</v>
      </c>
      <c r="N18" s="36">
        <v>2</v>
      </c>
      <c r="O18" s="36">
        <v>0</v>
      </c>
      <c r="P18" s="36">
        <v>0</v>
      </c>
      <c r="Q18" s="36">
        <v>6</v>
      </c>
      <c r="R18" s="36">
        <v>0</v>
      </c>
      <c r="S18" s="36">
        <v>0</v>
      </c>
      <c r="T18" s="36">
        <v>1</v>
      </c>
      <c r="U18" s="36">
        <v>0</v>
      </c>
      <c r="V18" s="36"/>
      <c r="W18" s="36">
        <v>1</v>
      </c>
      <c r="X18" s="36">
        <v>1</v>
      </c>
      <c r="Y18" s="36">
        <v>0</v>
      </c>
      <c r="Z18" s="36">
        <v>2</v>
      </c>
      <c r="AA18" s="36">
        <v>0</v>
      </c>
      <c r="AB18" s="36">
        <v>10</v>
      </c>
    </row>
    <row r="19" spans="1:28" ht="31.5" x14ac:dyDescent="0.25">
      <c r="A19" s="27"/>
      <c r="B19" s="3" t="s">
        <v>3</v>
      </c>
      <c r="C19" s="3" t="s">
        <v>64</v>
      </c>
      <c r="D19" s="50"/>
      <c r="E19" s="3">
        <v>17</v>
      </c>
      <c r="F19" s="21" t="s">
        <v>43</v>
      </c>
      <c r="G19" s="5" t="s">
        <v>78</v>
      </c>
      <c r="H19" s="38" t="s">
        <v>26</v>
      </c>
      <c r="I19" s="36">
        <v>1</v>
      </c>
      <c r="J19" s="36">
        <v>0</v>
      </c>
      <c r="K19" s="36">
        <v>0</v>
      </c>
      <c r="L19" s="36">
        <v>0</v>
      </c>
      <c r="M19" s="36">
        <v>12</v>
      </c>
      <c r="N19" s="36">
        <v>3</v>
      </c>
      <c r="O19" s="36">
        <v>0</v>
      </c>
      <c r="P19" s="36">
        <v>0</v>
      </c>
      <c r="Q19" s="36">
        <v>18</v>
      </c>
      <c r="R19" s="36">
        <v>0</v>
      </c>
      <c r="S19" s="36">
        <v>0</v>
      </c>
      <c r="T19" s="36">
        <v>1</v>
      </c>
      <c r="U19" s="36">
        <v>0</v>
      </c>
      <c r="V19" s="36"/>
      <c r="W19" s="36">
        <v>0</v>
      </c>
      <c r="X19" s="36">
        <v>1</v>
      </c>
      <c r="Y19" s="36">
        <v>0</v>
      </c>
      <c r="Z19" s="36">
        <v>8</v>
      </c>
      <c r="AA19" s="36">
        <v>2</v>
      </c>
      <c r="AB19" s="36">
        <v>31</v>
      </c>
    </row>
    <row r="20" spans="1:28" s="28" customFormat="1" x14ac:dyDescent="0.25">
      <c r="A20" s="23"/>
      <c r="B20" s="43" t="s">
        <v>117</v>
      </c>
      <c r="C20" s="16"/>
      <c r="D20" s="16"/>
      <c r="E20" s="16"/>
      <c r="F20" s="16"/>
      <c r="G20" s="16"/>
      <c r="H20" s="40" t="s">
        <v>103</v>
      </c>
      <c r="I20" s="37">
        <f>SUM(I3:I19)</f>
        <v>314</v>
      </c>
      <c r="J20" s="37">
        <f>SUM(J3:J19)</f>
        <v>8</v>
      </c>
      <c r="K20" s="37">
        <f>SUM(K3:K19)</f>
        <v>47</v>
      </c>
      <c r="L20" s="37">
        <f>SUM(L3:L19)</f>
        <v>108</v>
      </c>
      <c r="M20" s="37">
        <f>SUM(M3:M19)</f>
        <v>796</v>
      </c>
      <c r="N20" s="37">
        <f t="shared" ref="N20:T20" si="0">SUM(N3:N19)</f>
        <v>175</v>
      </c>
      <c r="O20" s="37">
        <f t="shared" si="0"/>
        <v>38</v>
      </c>
      <c r="P20" s="37">
        <f t="shared" si="0"/>
        <v>35</v>
      </c>
      <c r="Q20" s="37">
        <f t="shared" si="0"/>
        <v>1359</v>
      </c>
      <c r="R20" s="37">
        <f t="shared" si="0"/>
        <v>24</v>
      </c>
      <c r="S20" s="37">
        <f t="shared" si="0"/>
        <v>35</v>
      </c>
      <c r="T20" s="37">
        <f t="shared" si="0"/>
        <v>422</v>
      </c>
      <c r="U20" s="37">
        <f t="shared" ref="U20:AB20" si="1">SUM(U3:U19)</f>
        <v>45</v>
      </c>
      <c r="V20" s="37">
        <f t="shared" si="1"/>
        <v>1</v>
      </c>
      <c r="W20" s="37">
        <f t="shared" si="1"/>
        <v>161</v>
      </c>
      <c r="X20" s="37">
        <f>SUM(X3:X19)</f>
        <v>128</v>
      </c>
      <c r="Y20" s="37">
        <f>SUM(Y3:Y19)</f>
        <v>19</v>
      </c>
      <c r="Z20" s="37">
        <f t="shared" si="1"/>
        <v>538</v>
      </c>
      <c r="AA20" s="37">
        <f t="shared" si="1"/>
        <v>221</v>
      </c>
      <c r="AB20" s="37">
        <f t="shared" si="1"/>
        <v>2091</v>
      </c>
    </row>
    <row r="21" spans="1:28" s="31" customFormat="1" x14ac:dyDescent="0.25">
      <c r="A21" s="23"/>
      <c r="B21" s="23"/>
      <c r="C21" s="23"/>
      <c r="D21" s="23"/>
      <c r="E21" s="23"/>
      <c r="F21" s="23"/>
      <c r="G21" s="23"/>
      <c r="H21" s="4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8" x14ac:dyDescent="0.25">
      <c r="H22" s="42"/>
      <c r="U22" s="13"/>
      <c r="V22" s="13"/>
      <c r="W22" s="13"/>
      <c r="X22" s="13"/>
      <c r="Y22" s="13"/>
      <c r="Z22" s="13"/>
      <c r="AA22" s="13"/>
      <c r="AB22" s="13"/>
    </row>
    <row r="23" spans="1:28" x14ac:dyDescent="0.25">
      <c r="H23" s="42"/>
      <c r="U23" s="13"/>
      <c r="V23" s="13"/>
      <c r="W23" s="13"/>
      <c r="X23" s="13"/>
      <c r="Y23" s="13"/>
      <c r="Z23" s="13"/>
      <c r="AA23" s="13"/>
      <c r="AB23" s="13"/>
    </row>
    <row r="24" spans="1:28" x14ac:dyDescent="0.25">
      <c r="U24" s="13"/>
      <c r="V24" s="13"/>
      <c r="W24" s="13"/>
      <c r="X24" s="13"/>
      <c r="Y24" s="13"/>
      <c r="Z24" s="13"/>
      <c r="AA24" s="13"/>
      <c r="AB24" s="13"/>
    </row>
    <row r="25" spans="1:28" x14ac:dyDescent="0.25">
      <c r="U25" s="13"/>
      <c r="V25" s="13"/>
      <c r="W25" s="13"/>
      <c r="X25" s="13"/>
      <c r="Y25" s="13"/>
      <c r="Z25" s="13"/>
      <c r="AA25" s="13"/>
      <c r="AB25" s="13"/>
    </row>
    <row r="26" spans="1:28" x14ac:dyDescent="0.25">
      <c r="U26" s="13"/>
      <c r="V26" s="13"/>
      <c r="W26" s="13"/>
      <c r="X26" s="13"/>
      <c r="Y26" s="13"/>
      <c r="Z26" s="13"/>
      <c r="AA26" s="13"/>
      <c r="AB26" s="13"/>
    </row>
    <row r="27" spans="1:28" x14ac:dyDescent="0.25">
      <c r="H27" s="42" t="s">
        <v>10</v>
      </c>
      <c r="U27" s="13"/>
      <c r="V27" s="13"/>
      <c r="W27" s="13"/>
      <c r="X27" s="13"/>
      <c r="Y27" s="13"/>
      <c r="Z27" s="13"/>
      <c r="AA27" s="13"/>
      <c r="AB27" s="13"/>
    </row>
    <row r="28" spans="1:28" x14ac:dyDescent="0.25">
      <c r="H28" s="42" t="s">
        <v>11</v>
      </c>
      <c r="T28" s="13"/>
      <c r="U28" s="13"/>
      <c r="V28" s="13"/>
      <c r="W28" s="13"/>
      <c r="X28" s="13"/>
      <c r="Y28" s="13"/>
      <c r="Z28" s="13"/>
      <c r="AA28" s="13"/>
      <c r="AB28" s="13"/>
    </row>
    <row r="29" spans="1:28" x14ac:dyDescent="0.25">
      <c r="H29" s="42" t="s">
        <v>12</v>
      </c>
      <c r="U29" s="13"/>
      <c r="V29" s="13"/>
      <c r="W29" s="13"/>
      <c r="X29" s="13"/>
      <c r="Y29" s="13"/>
      <c r="Z29" s="13"/>
      <c r="AA29" s="13"/>
      <c r="AB29" s="13"/>
    </row>
    <row r="30" spans="1:28" x14ac:dyDescent="0.25">
      <c r="H30" s="42" t="s">
        <v>13</v>
      </c>
      <c r="U30" s="13"/>
      <c r="V30" s="13"/>
      <c r="W30" s="13"/>
      <c r="X30" s="13"/>
      <c r="Y30" s="13"/>
      <c r="Z30" s="13"/>
      <c r="AA30" s="13"/>
      <c r="AB30" s="13"/>
    </row>
    <row r="31" spans="1:28" x14ac:dyDescent="0.25">
      <c r="H31" s="42" t="s">
        <v>14</v>
      </c>
      <c r="U31" s="13"/>
      <c r="V31" s="13"/>
      <c r="W31" s="13"/>
      <c r="X31" s="13"/>
      <c r="Y31" s="13"/>
      <c r="Z31" s="13"/>
      <c r="AA31" s="13"/>
      <c r="AB31" s="13"/>
    </row>
    <row r="32" spans="1:28" x14ac:dyDescent="0.25">
      <c r="H32" s="42" t="s">
        <v>15</v>
      </c>
      <c r="U32" s="13"/>
      <c r="V32" s="13"/>
      <c r="W32" s="13"/>
      <c r="X32" s="13"/>
      <c r="Y32" s="13"/>
      <c r="Z32" s="13"/>
      <c r="AA32" s="13"/>
      <c r="AB32" s="13"/>
    </row>
    <row r="33" spans="8:28" x14ac:dyDescent="0.25">
      <c r="H33" s="42" t="s">
        <v>16</v>
      </c>
      <c r="U33" s="13"/>
      <c r="V33" s="13"/>
      <c r="W33" s="13"/>
      <c r="X33" s="13"/>
      <c r="Y33" s="13"/>
      <c r="Z33" s="13"/>
      <c r="AA33" s="13"/>
      <c r="AB33" s="13"/>
    </row>
    <row r="34" spans="8:28" x14ac:dyDescent="0.25">
      <c r="H34" s="42" t="s">
        <v>17</v>
      </c>
      <c r="U34" s="13"/>
      <c r="V34" s="13"/>
      <c r="W34" s="13"/>
      <c r="X34" s="13"/>
      <c r="Y34" s="13"/>
      <c r="Z34" s="13"/>
      <c r="AA34" s="13"/>
      <c r="AB34" s="13"/>
    </row>
    <row r="35" spans="8:28" x14ac:dyDescent="0.25">
      <c r="H35" s="42" t="s">
        <v>18</v>
      </c>
      <c r="V35" s="13"/>
      <c r="W35" s="13"/>
      <c r="X35" s="13"/>
      <c r="Y35" s="13"/>
      <c r="Z35" s="13"/>
      <c r="AA35" s="13"/>
      <c r="AB35" s="13"/>
    </row>
    <row r="36" spans="8:28" x14ac:dyDescent="0.25">
      <c r="H36" s="42" t="s">
        <v>19</v>
      </c>
      <c r="V36" s="13"/>
      <c r="W36" s="13"/>
      <c r="X36" s="13"/>
      <c r="Y36" s="13"/>
      <c r="Z36" s="13"/>
      <c r="AA36" s="13"/>
      <c r="AB36" s="13"/>
    </row>
    <row r="37" spans="8:28" x14ac:dyDescent="0.25">
      <c r="H37" s="42" t="s">
        <v>20</v>
      </c>
      <c r="V37" s="13"/>
      <c r="W37" s="13"/>
      <c r="X37" s="13"/>
      <c r="Y37" s="13"/>
      <c r="Z37" s="13"/>
      <c r="AA37" s="13"/>
      <c r="AB37" s="13"/>
    </row>
    <row r="38" spans="8:28" x14ac:dyDescent="0.25">
      <c r="H38" s="42" t="s">
        <v>21</v>
      </c>
      <c r="V38" s="13"/>
      <c r="W38" s="13"/>
      <c r="X38" s="13"/>
      <c r="Y38" s="13"/>
      <c r="Z38" s="13"/>
      <c r="AA38" s="13"/>
      <c r="AB38" s="13"/>
    </row>
    <row r="39" spans="8:28" x14ac:dyDescent="0.25">
      <c r="H39" s="42" t="s">
        <v>22</v>
      </c>
      <c r="V39" s="13"/>
      <c r="W39" s="13"/>
      <c r="X39" s="13"/>
      <c r="Y39" s="13"/>
      <c r="Z39" s="13"/>
      <c r="AA39" s="13"/>
      <c r="AB39" s="13"/>
    </row>
    <row r="40" spans="8:28" x14ac:dyDescent="0.25">
      <c r="H40" s="42" t="s">
        <v>23</v>
      </c>
      <c r="V40" s="13"/>
      <c r="W40" s="13"/>
      <c r="X40" s="13"/>
      <c r="Y40" s="13"/>
      <c r="Z40" s="13"/>
      <c r="AA40" s="13"/>
      <c r="AB40" s="13"/>
    </row>
    <row r="41" spans="8:28" x14ac:dyDescent="0.25">
      <c r="H41" s="42" t="s">
        <v>24</v>
      </c>
      <c r="V41" s="13"/>
      <c r="W41" s="13"/>
      <c r="X41" s="13"/>
      <c r="Y41" s="13"/>
      <c r="Z41" s="13"/>
      <c r="AA41" s="13"/>
      <c r="AB41" s="13"/>
    </row>
    <row r="42" spans="8:28" x14ac:dyDescent="0.25">
      <c r="H42" s="42" t="s">
        <v>25</v>
      </c>
      <c r="V42" s="13"/>
      <c r="W42" s="13"/>
      <c r="X42" s="13"/>
      <c r="Y42" s="13"/>
      <c r="Z42" s="13"/>
      <c r="AA42" s="13"/>
      <c r="AB42" s="13"/>
    </row>
    <row r="43" spans="8:28" x14ac:dyDescent="0.25">
      <c r="H43" s="42" t="s">
        <v>26</v>
      </c>
      <c r="V43" s="13"/>
      <c r="W43" s="13"/>
      <c r="X43" s="13"/>
      <c r="Y43" s="13"/>
      <c r="Z43" s="13"/>
      <c r="AA43" s="13"/>
      <c r="AB43" s="13"/>
    </row>
    <row r="44" spans="8:28" x14ac:dyDescent="0.25">
      <c r="AB44" s="13"/>
    </row>
    <row r="45" spans="8:28" x14ac:dyDescent="0.25">
      <c r="AB45" s="13"/>
    </row>
  </sheetData>
  <mergeCells count="5">
    <mergeCell ref="I1:AB1"/>
    <mergeCell ref="D3:D8"/>
    <mergeCell ref="D9:D14"/>
    <mergeCell ref="D15:D16"/>
    <mergeCell ref="D17:D1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12" sqref="B12"/>
    </sheetView>
  </sheetViews>
  <sheetFormatPr baseColWidth="10" defaultRowHeight="15" x14ac:dyDescent="0.25"/>
  <cols>
    <col min="1" max="1" width="27.5703125" bestFit="1" customWidth="1"/>
    <col min="3" max="3" width="30.7109375" bestFit="1" customWidth="1"/>
  </cols>
  <sheetData>
    <row r="1" spans="1:11" x14ac:dyDescent="0.25">
      <c r="B1" s="53" t="s">
        <v>79</v>
      </c>
      <c r="C1" s="53"/>
      <c r="D1" s="53"/>
      <c r="E1" s="53"/>
      <c r="F1" s="53"/>
      <c r="G1" s="53"/>
      <c r="H1" s="53"/>
      <c r="I1" s="53"/>
      <c r="J1" s="53"/>
      <c r="K1" s="53"/>
    </row>
    <row r="3" spans="1:11" x14ac:dyDescent="0.25">
      <c r="A3" s="22" t="s">
        <v>107</v>
      </c>
      <c r="B3" s="22" t="s">
        <v>108</v>
      </c>
      <c r="C3" s="22" t="s">
        <v>110</v>
      </c>
    </row>
    <row r="4" spans="1:11" ht="15.75" x14ac:dyDescent="0.25">
      <c r="A4" s="54" t="s">
        <v>111</v>
      </c>
      <c r="B4" s="3">
        <v>1</v>
      </c>
      <c r="C4" s="8" t="s">
        <v>27</v>
      </c>
    </row>
    <row r="5" spans="1:11" ht="15.75" x14ac:dyDescent="0.25">
      <c r="A5" s="54"/>
      <c r="B5" s="3">
        <v>2</v>
      </c>
      <c r="C5" s="18" t="s">
        <v>28</v>
      </c>
    </row>
    <row r="6" spans="1:11" ht="15.75" x14ac:dyDescent="0.25">
      <c r="A6" s="54"/>
      <c r="B6" s="3">
        <v>3</v>
      </c>
      <c r="C6" s="15" t="s">
        <v>29</v>
      </c>
    </row>
    <row r="7" spans="1:11" ht="15.75" x14ac:dyDescent="0.25">
      <c r="A7" s="54"/>
      <c r="B7" s="3">
        <v>4</v>
      </c>
      <c r="C7" s="15" t="s">
        <v>30</v>
      </c>
    </row>
    <row r="8" spans="1:11" ht="15.75" x14ac:dyDescent="0.25">
      <c r="A8" s="54"/>
      <c r="B8" s="3">
        <v>5</v>
      </c>
      <c r="C8" s="15" t="s">
        <v>31</v>
      </c>
    </row>
    <row r="9" spans="1:11" ht="15.75" x14ac:dyDescent="0.25">
      <c r="A9" s="54"/>
      <c r="B9" s="3">
        <v>6</v>
      </c>
      <c r="C9" s="15" t="s">
        <v>32</v>
      </c>
    </row>
    <row r="10" spans="1:11" ht="15.75" x14ac:dyDescent="0.25">
      <c r="A10" s="54" t="s">
        <v>113</v>
      </c>
      <c r="B10" s="3">
        <v>7</v>
      </c>
      <c r="C10" s="15" t="s">
        <v>33</v>
      </c>
    </row>
    <row r="11" spans="1:11" ht="15.75" x14ac:dyDescent="0.25">
      <c r="A11" s="54"/>
      <c r="B11" s="3">
        <v>8</v>
      </c>
      <c r="C11" s="15" t="s">
        <v>34</v>
      </c>
    </row>
    <row r="12" spans="1:11" ht="15.75" x14ac:dyDescent="0.25">
      <c r="A12" s="54"/>
      <c r="B12" s="3">
        <v>9</v>
      </c>
      <c r="C12" s="15" t="s">
        <v>35</v>
      </c>
    </row>
    <row r="13" spans="1:11" ht="15.75" x14ac:dyDescent="0.25">
      <c r="A13" s="54"/>
      <c r="B13" s="3">
        <v>10</v>
      </c>
      <c r="C13" s="15" t="s">
        <v>36</v>
      </c>
    </row>
    <row r="14" spans="1:11" ht="15.75" x14ac:dyDescent="0.25">
      <c r="A14" s="54"/>
      <c r="B14" s="3">
        <v>11</v>
      </c>
      <c r="C14" s="15" t="s">
        <v>37</v>
      </c>
    </row>
    <row r="15" spans="1:11" ht="15.75" x14ac:dyDescent="0.25">
      <c r="A15" s="54"/>
      <c r="B15" s="3">
        <v>12</v>
      </c>
      <c r="C15" s="15" t="s">
        <v>38</v>
      </c>
    </row>
    <row r="16" spans="1:11" ht="15.75" x14ac:dyDescent="0.25">
      <c r="A16" s="54" t="s">
        <v>112</v>
      </c>
      <c r="B16" s="3">
        <v>13</v>
      </c>
      <c r="C16" s="15" t="s">
        <v>39</v>
      </c>
    </row>
    <row r="17" spans="1:3" ht="15.75" x14ac:dyDescent="0.25">
      <c r="A17" s="54"/>
      <c r="B17" s="3">
        <v>14</v>
      </c>
      <c r="C17" s="15" t="s">
        <v>40</v>
      </c>
    </row>
    <row r="18" spans="1:3" ht="15.75" x14ac:dyDescent="0.25">
      <c r="A18" s="54" t="s">
        <v>114</v>
      </c>
      <c r="B18" s="3">
        <v>15</v>
      </c>
      <c r="C18" s="15" t="s">
        <v>41</v>
      </c>
    </row>
    <row r="19" spans="1:3" ht="15.75" x14ac:dyDescent="0.25">
      <c r="A19" s="54"/>
      <c r="B19" s="3">
        <v>16</v>
      </c>
      <c r="C19" s="15" t="s">
        <v>42</v>
      </c>
    </row>
    <row r="20" spans="1:3" ht="15.75" x14ac:dyDescent="0.25">
      <c r="A20" s="54"/>
      <c r="B20" s="3">
        <v>17</v>
      </c>
      <c r="C20" s="21" t="s">
        <v>43</v>
      </c>
    </row>
  </sheetData>
  <mergeCells count="5">
    <mergeCell ref="B1:K1"/>
    <mergeCell ref="A4:A9"/>
    <mergeCell ref="A10:A15"/>
    <mergeCell ref="A16:A17"/>
    <mergeCell ref="A18:A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Bloque IaL 1</vt:lpstr>
      <vt:lpstr>Bloque IaL 2</vt:lpstr>
      <vt:lpstr>Ruta-Bloque 3</vt:lpstr>
      <vt:lpstr>Croquis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Castañeda Escobar</dc:creator>
  <cp:lastModifiedBy>Acer</cp:lastModifiedBy>
  <cp:lastPrinted>2019-04-15T16:40:31Z</cp:lastPrinted>
  <dcterms:created xsi:type="dcterms:W3CDTF">2019-03-27T23:42:59Z</dcterms:created>
  <dcterms:modified xsi:type="dcterms:W3CDTF">2020-02-28T15:22:22Z</dcterms:modified>
</cp:coreProperties>
</file>